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8_{78DBDF83-D1EC-4665-A8EC-0186EA5FDE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0" sheetId="2" r:id="rId1"/>
    <sheet name="Лист3" sheetId="3" r:id="rId2"/>
  </sheets>
  <definedNames>
    <definedName name="_xlnm.Print_Area" localSheetId="0">'2020'!$A$1:$M$98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7" i="2" l="1"/>
  <c r="I44" i="2" l="1"/>
  <c r="J44" i="2"/>
  <c r="K44" i="2"/>
  <c r="K97" i="2" l="1"/>
  <c r="J97" i="2"/>
  <c r="I98" i="2" l="1"/>
  <c r="J98" i="2" l="1"/>
  <c r="K98" i="2"/>
</calcChain>
</file>

<file path=xl/sharedStrings.xml><?xml version="1.0" encoding="utf-8"?>
<sst xmlns="http://schemas.openxmlformats.org/spreadsheetml/2006/main" count="557" uniqueCount="196">
  <si>
    <t>№ з/п</t>
  </si>
  <si>
    <t>Площа, га</t>
  </si>
  <si>
    <t>Координати</t>
  </si>
  <si>
    <t>загальний</t>
  </si>
  <si>
    <t>ліквідний</t>
  </si>
  <si>
    <t>Сосна</t>
  </si>
  <si>
    <t>Граб</t>
  </si>
  <si>
    <t>Лісокористувач (лісогосподарське підприємство)</t>
  </si>
  <si>
    <t>Лісництво</t>
  </si>
  <si>
    <t>Вид, спосіб рубуки</t>
  </si>
  <si>
    <t>Господарська секція</t>
  </si>
  <si>
    <t>Номер кварталу</t>
  </si>
  <si>
    <t>Номер виділу</t>
  </si>
  <si>
    <t xml:space="preserve">Запас, куб.м. </t>
  </si>
  <si>
    <t>Рубки головного користування</t>
  </si>
  <si>
    <t>Всього</t>
  </si>
  <si>
    <t>-</t>
  </si>
  <si>
    <t>Радехівське  ДЛГП</t>
  </si>
  <si>
    <t>Разом</t>
  </si>
  <si>
    <t xml:space="preserve"> </t>
  </si>
  <si>
    <t>Вибіркова санітарна</t>
  </si>
  <si>
    <t>Суцільнолісосічна вуз.</t>
  </si>
  <si>
    <t>Суцільнолісосічна сер.</t>
  </si>
  <si>
    <t>Вільха</t>
  </si>
  <si>
    <t>Лопатинське ОТГ</t>
  </si>
  <si>
    <t>Радехівське ОТГ</t>
  </si>
  <si>
    <t>Береза</t>
  </si>
  <si>
    <t>Назва ОТГ</t>
  </si>
  <si>
    <t>Рубки формування і оздоровлення лісів</t>
  </si>
  <si>
    <t>Суцільнолісосічна діл.</t>
  </si>
  <si>
    <t>4,2</t>
  </si>
  <si>
    <t xml:space="preserve"> ОРІЄНТОВНИЙ план проведення рубок головного користування
 та рубок формування  і оздоровлення лісів по Радехівському ДЛГП "Галсільліс" на 2026 рік</t>
  </si>
  <si>
    <t>13,2</t>
  </si>
  <si>
    <t>2,14</t>
  </si>
  <si>
    <t>21,3</t>
  </si>
  <si>
    <t>15,3</t>
  </si>
  <si>
    <t>10,3</t>
  </si>
  <si>
    <t>5,10</t>
  </si>
  <si>
    <t>8,5</t>
  </si>
  <si>
    <t>1,1</t>
  </si>
  <si>
    <t>6,2</t>
  </si>
  <si>
    <t>22,7</t>
  </si>
  <si>
    <t>15,2</t>
  </si>
  <si>
    <t>4,3</t>
  </si>
  <si>
    <t>5,2</t>
  </si>
  <si>
    <t>1,2</t>
  </si>
  <si>
    <t>37,6</t>
  </si>
  <si>
    <t>28,3</t>
  </si>
  <si>
    <t>19</t>
  </si>
  <si>
    <t>23,1</t>
  </si>
  <si>
    <t>20,4</t>
  </si>
  <si>
    <t>11,1</t>
  </si>
  <si>
    <t>17,1</t>
  </si>
  <si>
    <t>2,3</t>
  </si>
  <si>
    <t>Дуб</t>
  </si>
  <si>
    <t>24.88838</t>
  </si>
  <si>
    <t>50.27427</t>
  </si>
  <si>
    <t>50.30335</t>
  </si>
  <si>
    <t>24.59266</t>
  </si>
  <si>
    <t>50.26166</t>
  </si>
  <si>
    <t>24.55805</t>
  </si>
  <si>
    <t>50.31421</t>
  </si>
  <si>
    <t>24.94973</t>
  </si>
  <si>
    <t>50.29636</t>
  </si>
  <si>
    <t>24.75400</t>
  </si>
  <si>
    <t>50.26180</t>
  </si>
  <si>
    <t>24.93590</t>
  </si>
  <si>
    <t>50.22305</t>
  </si>
  <si>
    <t>24.89202</t>
  </si>
  <si>
    <t>50.29043</t>
  </si>
  <si>
    <t>24.44106</t>
  </si>
  <si>
    <t>50.30434</t>
  </si>
  <si>
    <t>24.33728</t>
  </si>
  <si>
    <t>50.24372</t>
  </si>
  <si>
    <t>24.80290</t>
  </si>
  <si>
    <t>50.25550</t>
  </si>
  <si>
    <t>24.39212</t>
  </si>
  <si>
    <t>50.16489</t>
  </si>
  <si>
    <t>24.64700</t>
  </si>
  <si>
    <t>50.15087</t>
  </si>
  <si>
    <t>24.67185</t>
  </si>
  <si>
    <t>50.39897</t>
  </si>
  <si>
    <t>24.61969</t>
  </si>
  <si>
    <t>50.39275</t>
  </si>
  <si>
    <t>24.61266</t>
  </si>
  <si>
    <t>50.36648</t>
  </si>
  <si>
    <t>24.71713</t>
  </si>
  <si>
    <t>50.30568</t>
  </si>
  <si>
    <t>24.33345</t>
  </si>
  <si>
    <t>50.30743</t>
  </si>
  <si>
    <t>24.30980</t>
  </si>
  <si>
    <t>50.25666</t>
  </si>
  <si>
    <t>24.39582</t>
  </si>
  <si>
    <t>50.24140</t>
  </si>
  <si>
    <t>24.40616</t>
  </si>
  <si>
    <t>50.23754</t>
  </si>
  <si>
    <t>24.40975</t>
  </si>
  <si>
    <t>50.19295</t>
  </si>
  <si>
    <t>24.66319</t>
  </si>
  <si>
    <t>50.18835</t>
  </si>
  <si>
    <t>24.61965</t>
  </si>
  <si>
    <t>50.16694</t>
  </si>
  <si>
    <t>24.72003</t>
  </si>
  <si>
    <t>50.17105</t>
  </si>
  <si>
    <t>24.73247</t>
  </si>
  <si>
    <t>50.26090</t>
  </si>
  <si>
    <t>24.76954</t>
  </si>
  <si>
    <t>50.24760</t>
  </si>
  <si>
    <t>24.79386</t>
  </si>
  <si>
    <t>50.25574</t>
  </si>
  <si>
    <t>24.80905</t>
  </si>
  <si>
    <t>50.25273</t>
  </si>
  <si>
    <t>24.81268</t>
  </si>
  <si>
    <t>50.31734</t>
  </si>
  <si>
    <t>24.75316</t>
  </si>
  <si>
    <t>50.27681</t>
  </si>
  <si>
    <t>24.89075</t>
  </si>
  <si>
    <t>50.27625</t>
  </si>
  <si>
    <t>24.88727</t>
  </si>
  <si>
    <t>50.27378</t>
  </si>
  <si>
    <t>24.88677</t>
  </si>
  <si>
    <t>50.27664</t>
  </si>
  <si>
    <t>24.85753</t>
  </si>
  <si>
    <t>50.27360</t>
  </si>
  <si>
    <t>24.85743</t>
  </si>
  <si>
    <t>50.26996</t>
  </si>
  <si>
    <t>24.84653</t>
  </si>
  <si>
    <t>50.26561</t>
  </si>
  <si>
    <t>50.26890</t>
  </si>
  <si>
    <t>24.93593</t>
  </si>
  <si>
    <t>24.92784</t>
  </si>
  <si>
    <t>50.26571</t>
  </si>
  <si>
    <t>24.93581</t>
  </si>
  <si>
    <t>50.26764</t>
  </si>
  <si>
    <t>24.93904</t>
  </si>
  <si>
    <t>50.18605</t>
  </si>
  <si>
    <t>24.91731</t>
  </si>
  <si>
    <t>50.19810</t>
  </si>
  <si>
    <t>24.86312</t>
  </si>
  <si>
    <t>50.37631</t>
  </si>
  <si>
    <t>24.57140</t>
  </si>
  <si>
    <t>50.32453</t>
  </si>
  <si>
    <t>24.39369</t>
  </si>
  <si>
    <t>50.29311</t>
  </si>
  <si>
    <t>24.44621</t>
  </si>
  <si>
    <t>50.30321</t>
  </si>
  <si>
    <t>24.48105</t>
  </si>
  <si>
    <t>50.26699</t>
  </si>
  <si>
    <t>24.55139</t>
  </si>
  <si>
    <t>50.26574</t>
  </si>
  <si>
    <t>24.55532</t>
  </si>
  <si>
    <t>50.25859</t>
  </si>
  <si>
    <t>24.78001</t>
  </si>
  <si>
    <t>50.27487</t>
  </si>
  <si>
    <t>24.76224</t>
  </si>
  <si>
    <t>50.23523</t>
  </si>
  <si>
    <t>24.80102</t>
  </si>
  <si>
    <t>50.18250</t>
  </si>
  <si>
    <t>24.85505</t>
  </si>
  <si>
    <t>50.20922</t>
  </si>
  <si>
    <t>24.57588</t>
  </si>
  <si>
    <t>50.20848</t>
  </si>
  <si>
    <t>24.57520</t>
  </si>
  <si>
    <t>50.19402</t>
  </si>
  <si>
    <t>24.58935</t>
  </si>
  <si>
    <t>50.22175</t>
  </si>
  <si>
    <t>24.64555</t>
  </si>
  <si>
    <t>50.18539</t>
  </si>
  <si>
    <t>24.65359</t>
  </si>
  <si>
    <t>50.16612</t>
  </si>
  <si>
    <t>24.72565</t>
  </si>
  <si>
    <t>50.29698</t>
  </si>
  <si>
    <t>24.75563</t>
  </si>
  <si>
    <t>50.36651</t>
  </si>
  <si>
    <t>24.96661</t>
  </si>
  <si>
    <t>50.27448</t>
  </si>
  <si>
    <t>24.88806</t>
  </si>
  <si>
    <t>50.26012</t>
  </si>
  <si>
    <t>24.93788</t>
  </si>
  <si>
    <t>50.25767</t>
  </si>
  <si>
    <t>24.94698</t>
  </si>
  <si>
    <t>50.24944</t>
  </si>
  <si>
    <t>24.94492</t>
  </si>
  <si>
    <t>50.26067</t>
  </si>
  <si>
    <t>24.95657</t>
  </si>
  <si>
    <t>50.27076</t>
  </si>
  <si>
    <t>24.78816</t>
  </si>
  <si>
    <t>50.26997</t>
  </si>
  <si>
    <t>24.78725</t>
  </si>
  <si>
    <t>24.78603</t>
  </si>
  <si>
    <t>50.19240</t>
  </si>
  <si>
    <t>24.89888</t>
  </si>
  <si>
    <t>50.37023</t>
  </si>
  <si>
    <t>24.58380</t>
  </si>
  <si>
    <t>50.36951</t>
  </si>
  <si>
    <t>24.58061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</si>
</sst>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00"/>
    <numFmt numFmtId="166" formatCode="0.0000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7">
    <xf numFmtId="0" fontId="0" fillId="0" borderId="0" xfId="0"/>
    <xf numFmtId="0" fontId="4" fillId="0" borderId="1" xfId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6" fillId="0" borderId="1" xfId="1" applyFont="1" applyBorder="1"/>
    <xf numFmtId="0" fontId="6" fillId="0" borderId="1" xfId="1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7" fillId="0" borderId="1" xfId="0" applyFont="1" applyBorder="1"/>
    <xf numFmtId="1" fontId="8" fillId="0" borderId="1" xfId="0" applyNumberFormat="1" applyFont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7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164" fontId="7" fillId="0" borderId="2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8" fillId="0" borderId="1" xfId="1" applyFont="1" applyBorder="1"/>
    <xf numFmtId="164" fontId="8" fillId="0" borderId="1" xfId="1" applyNumberFormat="1" applyFont="1" applyBorder="1" applyAlignment="1">
      <alignment horizontal="center" vertical="center"/>
    </xf>
    <xf numFmtId="0" fontId="7" fillId="0" borderId="4" xfId="0" applyFont="1" applyBorder="1"/>
    <xf numFmtId="0" fontId="9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164" fontId="7" fillId="0" borderId="1" xfId="0" applyNumberFormat="1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164" fontId="7" fillId="0" borderId="8" xfId="0" applyNumberFormat="1" applyFont="1" applyBorder="1" applyAlignment="1">
      <alignment horizontal="center" wrapText="1"/>
    </xf>
    <xf numFmtId="0" fontId="7" fillId="0" borderId="7" xfId="0" applyFont="1" applyBorder="1"/>
    <xf numFmtId="0" fontId="8" fillId="0" borderId="1" xfId="1" applyFont="1" applyBorder="1" applyAlignment="1">
      <alignment horizontal="left"/>
    </xf>
    <xf numFmtId="49" fontId="8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0" fontId="10" fillId="0" borderId="1" xfId="1" applyFont="1" applyBorder="1" applyAlignment="1">
      <alignment horizontal="center" vertical="center" wrapText="1"/>
    </xf>
    <xf numFmtId="166" fontId="7" fillId="0" borderId="1" xfId="0" applyNumberFormat="1" applyFont="1" applyBorder="1" applyAlignment="1">
      <alignment horizontal="center"/>
    </xf>
    <xf numFmtId="166" fontId="7" fillId="0" borderId="8" xfId="0" applyNumberFormat="1" applyFont="1" applyBorder="1" applyAlignment="1">
      <alignment horizontal="center"/>
    </xf>
    <xf numFmtId="164" fontId="6" fillId="0" borderId="8" xfId="0" applyNumberFormat="1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9" fillId="0" borderId="8" xfId="0" applyFont="1" applyBorder="1" applyAlignment="1">
      <alignment horizontal="center"/>
    </xf>
    <xf numFmtId="164" fontId="0" fillId="0" borderId="0" xfId="0" applyNumberFormat="1" applyAlignment="1">
      <alignment horizontal="center"/>
    </xf>
    <xf numFmtId="0" fontId="7" fillId="0" borderId="1" xfId="0" applyFont="1" applyBorder="1" applyAlignment="1">
      <alignment horizontal="center" vertical="center"/>
    </xf>
    <xf numFmtId="166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/>
    </xf>
    <xf numFmtId="1" fontId="7" fillId="0" borderId="2" xfId="0" applyNumberFormat="1" applyFont="1" applyBorder="1" applyAlignment="1">
      <alignment horizontal="center"/>
    </xf>
    <xf numFmtId="1" fontId="7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1" applyFont="1" applyBorder="1" applyAlignment="1">
      <alignment horizontal="center"/>
    </xf>
    <xf numFmtId="164" fontId="6" fillId="0" borderId="1" xfId="1" applyNumberFormat="1" applyFont="1" applyBorder="1" applyAlignment="1">
      <alignment horizontal="center"/>
    </xf>
    <xf numFmtId="0" fontId="6" fillId="0" borderId="1" xfId="1" applyFont="1" applyBorder="1" applyAlignment="1">
      <alignment horizontal="right"/>
    </xf>
    <xf numFmtId="0" fontId="8" fillId="0" borderId="8" xfId="0" applyFont="1" applyBorder="1" applyAlignment="1">
      <alignment horizontal="center"/>
    </xf>
    <xf numFmtId="164" fontId="7" fillId="0" borderId="8" xfId="0" applyNumberFormat="1" applyFont="1" applyBorder="1" applyAlignment="1">
      <alignment horizontal="center"/>
    </xf>
    <xf numFmtId="0" fontId="7" fillId="0" borderId="8" xfId="0" applyFont="1" applyBorder="1" applyAlignment="1">
      <alignment horizontal="right"/>
    </xf>
    <xf numFmtId="2" fontId="7" fillId="0" borderId="2" xfId="0" applyNumberFormat="1" applyFont="1" applyBorder="1" applyAlignment="1">
      <alignment horizontal="center"/>
    </xf>
    <xf numFmtId="0" fontId="0" fillId="0" borderId="1" xfId="0" applyBorder="1"/>
    <xf numFmtId="0" fontId="8" fillId="0" borderId="7" xfId="1" applyFont="1" applyBorder="1" applyAlignment="1">
      <alignment horizontal="center"/>
    </xf>
    <xf numFmtId="0" fontId="8" fillId="0" borderId="9" xfId="1" applyFont="1" applyBorder="1" applyAlignment="1">
      <alignment horizontal="center"/>
    </xf>
    <xf numFmtId="0" fontId="10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5" xfId="1" applyFont="1" applyBorder="1" applyAlignment="1">
      <alignment horizontal="center"/>
    </xf>
    <xf numFmtId="0" fontId="8" fillId="0" borderId="6" xfId="1" applyFont="1" applyBorder="1" applyAlignment="1">
      <alignment horizontal="center"/>
    </xf>
    <xf numFmtId="0" fontId="2" fillId="0" borderId="0" xfId="1" applyFont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textRotation="90" wrapText="1"/>
    </xf>
  </cellXfs>
  <cellStyles count="3">
    <cellStyle name="Звичайни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Q182"/>
  <sheetViews>
    <sheetView tabSelected="1" view="pageBreakPreview" zoomScaleNormal="100" zoomScaleSheetLayoutView="100" workbookViewId="0">
      <selection activeCell="P10" sqref="P10"/>
    </sheetView>
  </sheetViews>
  <sheetFormatPr defaultRowHeight="14.4" x14ac:dyDescent="0.3"/>
  <cols>
    <col min="1" max="1" width="6.33203125" customWidth="1"/>
    <col min="2" max="2" width="14" customWidth="1"/>
    <col min="3" max="3" width="11.109375" customWidth="1"/>
    <col min="4" max="4" width="18.44140625" customWidth="1"/>
    <col min="5" max="5" width="25" customWidth="1"/>
    <col min="6" max="6" width="10.33203125" customWidth="1"/>
    <col min="7" max="7" width="6.44140625" customWidth="1"/>
    <col min="8" max="8" width="7.5546875" customWidth="1"/>
    <col min="9" max="9" width="7.88671875" customWidth="1"/>
    <col min="10" max="10" width="10.44140625" customWidth="1"/>
    <col min="11" max="11" width="8.88671875" customWidth="1"/>
    <col min="12" max="12" width="13.44140625" customWidth="1"/>
    <col min="13" max="13" width="13.33203125" customWidth="1"/>
  </cols>
  <sheetData>
    <row r="1" spans="1:13" ht="14.4" customHeight="1" x14ac:dyDescent="0.3">
      <c r="A1" s="62" t="s">
        <v>31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3" ht="46.5" customHeight="1" x14ac:dyDescent="0.3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3" ht="21.75" customHeight="1" x14ac:dyDescent="0.3">
      <c r="A3" s="58" t="s">
        <v>0</v>
      </c>
      <c r="B3" s="58" t="s">
        <v>7</v>
      </c>
      <c r="C3" s="58" t="s">
        <v>8</v>
      </c>
      <c r="D3" s="58" t="s">
        <v>27</v>
      </c>
      <c r="E3" s="64" t="s">
        <v>9</v>
      </c>
      <c r="F3" s="58" t="s">
        <v>10</v>
      </c>
      <c r="G3" s="66" t="s">
        <v>11</v>
      </c>
      <c r="H3" s="66" t="s">
        <v>12</v>
      </c>
      <c r="I3" s="66" t="s">
        <v>1</v>
      </c>
      <c r="J3" s="58" t="s">
        <v>13</v>
      </c>
      <c r="K3" s="58"/>
      <c r="L3" s="59" t="s">
        <v>2</v>
      </c>
      <c r="M3" s="59"/>
    </row>
    <row r="4" spans="1:13" ht="34.5" customHeight="1" x14ac:dyDescent="0.3">
      <c r="A4" s="58"/>
      <c r="B4" s="58"/>
      <c r="C4" s="58"/>
      <c r="D4" s="58"/>
      <c r="E4" s="65"/>
      <c r="F4" s="58"/>
      <c r="G4" s="66"/>
      <c r="H4" s="66"/>
      <c r="I4" s="66"/>
      <c r="J4" s="35" t="s">
        <v>3</v>
      </c>
      <c r="K4" s="35" t="s">
        <v>4</v>
      </c>
      <c r="L4" s="59"/>
      <c r="M4" s="59"/>
    </row>
    <row r="5" spans="1:13" x14ac:dyDescent="0.3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2">
        <v>12</v>
      </c>
      <c r="M5" s="2">
        <v>13</v>
      </c>
    </row>
    <row r="6" spans="1:13" ht="15.6" x14ac:dyDescent="0.3">
      <c r="A6" s="60" t="s">
        <v>14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</row>
    <row r="7" spans="1:13" ht="15.6" x14ac:dyDescent="0.3">
      <c r="A7" s="3">
        <v>1</v>
      </c>
      <c r="B7" s="4" t="s">
        <v>17</v>
      </c>
      <c r="C7" s="4" t="s">
        <v>17</v>
      </c>
      <c r="D7" s="5" t="s">
        <v>25</v>
      </c>
      <c r="E7" s="6" t="s">
        <v>29</v>
      </c>
      <c r="F7" s="3" t="s">
        <v>26</v>
      </c>
      <c r="G7" s="48">
        <v>2</v>
      </c>
      <c r="H7" s="3">
        <v>4</v>
      </c>
      <c r="I7" s="49">
        <v>0.7</v>
      </c>
      <c r="J7" s="50">
        <v>143</v>
      </c>
      <c r="K7" s="50">
        <v>126</v>
      </c>
      <c r="L7" s="3" t="s">
        <v>81</v>
      </c>
      <c r="M7" s="3" t="s">
        <v>82</v>
      </c>
    </row>
    <row r="8" spans="1:13" ht="15.6" x14ac:dyDescent="0.3">
      <c r="A8" s="3">
        <v>2</v>
      </c>
      <c r="B8" s="4" t="s">
        <v>17</v>
      </c>
      <c r="C8" s="4" t="s">
        <v>17</v>
      </c>
      <c r="D8" s="5" t="s">
        <v>25</v>
      </c>
      <c r="E8" s="6" t="s">
        <v>21</v>
      </c>
      <c r="F8" s="6" t="s">
        <v>6</v>
      </c>
      <c r="G8" s="7">
        <v>2</v>
      </c>
      <c r="H8" s="8" t="s">
        <v>32</v>
      </c>
      <c r="I8" s="9">
        <v>0.6</v>
      </c>
      <c r="J8" s="10">
        <v>175</v>
      </c>
      <c r="K8" s="10">
        <v>154</v>
      </c>
      <c r="L8" s="6" t="s">
        <v>83</v>
      </c>
      <c r="M8" s="6" t="s">
        <v>84</v>
      </c>
    </row>
    <row r="9" spans="1:13" ht="15.6" x14ac:dyDescent="0.3">
      <c r="A9" s="3">
        <v>3</v>
      </c>
      <c r="B9" s="4" t="s">
        <v>17</v>
      </c>
      <c r="C9" s="4" t="s">
        <v>17</v>
      </c>
      <c r="D9" s="5" t="s">
        <v>25</v>
      </c>
      <c r="E9" s="6" t="s">
        <v>21</v>
      </c>
      <c r="F9" s="6" t="s">
        <v>6</v>
      </c>
      <c r="G9" s="11">
        <v>6</v>
      </c>
      <c r="H9" s="8" t="s">
        <v>33</v>
      </c>
      <c r="I9" s="9">
        <v>1</v>
      </c>
      <c r="J9" s="10">
        <v>241</v>
      </c>
      <c r="K9" s="10">
        <v>212</v>
      </c>
      <c r="L9" s="36" t="s">
        <v>85</v>
      </c>
      <c r="M9" s="6" t="s">
        <v>86</v>
      </c>
    </row>
    <row r="10" spans="1:13" ht="15.6" x14ac:dyDescent="0.3">
      <c r="A10" s="3">
        <v>4</v>
      </c>
      <c r="B10" s="4" t="s">
        <v>17</v>
      </c>
      <c r="C10" s="4" t="s">
        <v>17</v>
      </c>
      <c r="D10" s="5" t="s">
        <v>25</v>
      </c>
      <c r="E10" s="6" t="s">
        <v>22</v>
      </c>
      <c r="F10" s="6" t="s">
        <v>23</v>
      </c>
      <c r="G10" s="11">
        <v>13</v>
      </c>
      <c r="H10" s="8" t="s">
        <v>34</v>
      </c>
      <c r="I10" s="9">
        <v>0.7</v>
      </c>
      <c r="J10" s="10">
        <v>149</v>
      </c>
      <c r="K10" s="10">
        <v>134</v>
      </c>
      <c r="L10" s="36" t="s">
        <v>69</v>
      </c>
      <c r="M10" s="6" t="s">
        <v>70</v>
      </c>
    </row>
    <row r="11" spans="1:13" ht="15.6" x14ac:dyDescent="0.3">
      <c r="A11" s="3">
        <v>5</v>
      </c>
      <c r="B11" s="4" t="s">
        <v>17</v>
      </c>
      <c r="C11" s="4" t="s">
        <v>17</v>
      </c>
      <c r="D11" s="5" t="s">
        <v>25</v>
      </c>
      <c r="E11" s="6" t="s">
        <v>22</v>
      </c>
      <c r="F11" s="6" t="s">
        <v>5</v>
      </c>
      <c r="G11" s="47">
        <v>16</v>
      </c>
      <c r="H11" s="39">
        <v>10.3</v>
      </c>
      <c r="I11" s="38">
        <v>0.7</v>
      </c>
      <c r="J11" s="10">
        <v>229</v>
      </c>
      <c r="K11" s="10">
        <v>191</v>
      </c>
      <c r="L11" s="36" t="s">
        <v>87</v>
      </c>
      <c r="M11" s="6" t="s">
        <v>88</v>
      </c>
    </row>
    <row r="12" spans="1:13" ht="15.6" x14ac:dyDescent="0.3">
      <c r="A12" s="3">
        <v>6</v>
      </c>
      <c r="B12" s="4" t="s">
        <v>17</v>
      </c>
      <c r="C12" s="4" t="s">
        <v>17</v>
      </c>
      <c r="D12" s="5" t="s">
        <v>25</v>
      </c>
      <c r="E12" s="6" t="s">
        <v>22</v>
      </c>
      <c r="F12" s="6" t="s">
        <v>5</v>
      </c>
      <c r="G12" s="11">
        <v>16</v>
      </c>
      <c r="H12" s="8" t="s">
        <v>35</v>
      </c>
      <c r="I12" s="9">
        <v>1</v>
      </c>
      <c r="J12" s="10">
        <v>339</v>
      </c>
      <c r="K12" s="10">
        <v>284</v>
      </c>
      <c r="L12" s="36" t="s">
        <v>71</v>
      </c>
      <c r="M12" s="6" t="s">
        <v>72</v>
      </c>
    </row>
    <row r="13" spans="1:13" ht="15.6" x14ac:dyDescent="0.3">
      <c r="A13" s="3">
        <v>7</v>
      </c>
      <c r="B13" s="4" t="s">
        <v>17</v>
      </c>
      <c r="C13" s="4" t="s">
        <v>17</v>
      </c>
      <c r="D13" s="5" t="s">
        <v>25</v>
      </c>
      <c r="E13" s="6" t="s">
        <v>21</v>
      </c>
      <c r="F13" s="6" t="s">
        <v>5</v>
      </c>
      <c r="G13" s="11">
        <v>17</v>
      </c>
      <c r="H13" s="8" t="s">
        <v>36</v>
      </c>
      <c r="I13" s="9">
        <v>0.6</v>
      </c>
      <c r="J13" s="10">
        <v>168</v>
      </c>
      <c r="K13" s="10">
        <v>139</v>
      </c>
      <c r="L13" s="36" t="s">
        <v>89</v>
      </c>
      <c r="M13" s="6" t="s">
        <v>90</v>
      </c>
    </row>
    <row r="14" spans="1:13" ht="15.6" x14ac:dyDescent="0.3">
      <c r="A14" s="3">
        <v>8</v>
      </c>
      <c r="B14" s="4" t="s">
        <v>17</v>
      </c>
      <c r="C14" s="4" t="s">
        <v>17</v>
      </c>
      <c r="D14" s="5" t="s">
        <v>25</v>
      </c>
      <c r="E14" s="6" t="s">
        <v>21</v>
      </c>
      <c r="F14" s="6" t="s">
        <v>5</v>
      </c>
      <c r="G14" s="11">
        <v>30</v>
      </c>
      <c r="H14" s="8" t="s">
        <v>37</v>
      </c>
      <c r="I14" s="9">
        <v>0.7</v>
      </c>
      <c r="J14" s="10">
        <v>210</v>
      </c>
      <c r="K14" s="10">
        <v>176</v>
      </c>
      <c r="L14" s="36" t="s">
        <v>105</v>
      </c>
      <c r="M14" s="6" t="s">
        <v>106</v>
      </c>
    </row>
    <row r="15" spans="1:13" ht="15.6" x14ac:dyDescent="0.3">
      <c r="A15" s="3">
        <v>9</v>
      </c>
      <c r="B15" s="4" t="s">
        <v>17</v>
      </c>
      <c r="C15" s="4" t="s">
        <v>17</v>
      </c>
      <c r="D15" s="5" t="s">
        <v>24</v>
      </c>
      <c r="E15" s="17" t="s">
        <v>22</v>
      </c>
      <c r="F15" s="6" t="s">
        <v>5</v>
      </c>
      <c r="G15" s="11">
        <v>31</v>
      </c>
      <c r="H15" s="8" t="s">
        <v>38</v>
      </c>
      <c r="I15" s="9">
        <v>1</v>
      </c>
      <c r="J15" s="10">
        <v>323</v>
      </c>
      <c r="K15" s="10">
        <v>271</v>
      </c>
      <c r="L15" s="36" t="s">
        <v>107</v>
      </c>
      <c r="M15" s="6" t="s">
        <v>108</v>
      </c>
    </row>
    <row r="16" spans="1:13" ht="15.6" x14ac:dyDescent="0.3">
      <c r="A16" s="3">
        <v>10</v>
      </c>
      <c r="B16" s="4" t="s">
        <v>17</v>
      </c>
      <c r="C16" s="4" t="s">
        <v>17</v>
      </c>
      <c r="D16" s="5" t="s">
        <v>24</v>
      </c>
      <c r="E16" s="6" t="s">
        <v>22</v>
      </c>
      <c r="F16" s="6" t="s">
        <v>23</v>
      </c>
      <c r="G16" s="11">
        <v>32</v>
      </c>
      <c r="H16" s="8" t="s">
        <v>39</v>
      </c>
      <c r="I16" s="9">
        <v>1</v>
      </c>
      <c r="J16" s="10">
        <v>341</v>
      </c>
      <c r="K16" s="10">
        <v>292</v>
      </c>
      <c r="L16" s="37" t="s">
        <v>109</v>
      </c>
      <c r="M16" s="13" t="s">
        <v>110</v>
      </c>
    </row>
    <row r="17" spans="1:13" ht="15.6" x14ac:dyDescent="0.3">
      <c r="A17" s="3">
        <v>11</v>
      </c>
      <c r="B17" s="4" t="s">
        <v>17</v>
      </c>
      <c r="C17" s="4" t="s">
        <v>17</v>
      </c>
      <c r="D17" s="5" t="s">
        <v>24</v>
      </c>
      <c r="E17" s="6" t="s">
        <v>22</v>
      </c>
      <c r="F17" s="6" t="s">
        <v>23</v>
      </c>
      <c r="G17" s="11">
        <v>32</v>
      </c>
      <c r="H17" s="8" t="s">
        <v>40</v>
      </c>
      <c r="I17" s="9">
        <v>1</v>
      </c>
      <c r="J17" s="10">
        <v>189</v>
      </c>
      <c r="K17" s="10">
        <v>162</v>
      </c>
      <c r="L17" s="36" t="s">
        <v>111</v>
      </c>
      <c r="M17" s="6" t="s">
        <v>112</v>
      </c>
    </row>
    <row r="18" spans="1:13" ht="15.6" x14ac:dyDescent="0.3">
      <c r="A18" s="3">
        <v>12</v>
      </c>
      <c r="B18" s="4" t="s">
        <v>17</v>
      </c>
      <c r="C18" s="4" t="s">
        <v>17</v>
      </c>
      <c r="D18" s="5" t="s">
        <v>24</v>
      </c>
      <c r="E18" s="6" t="s">
        <v>22</v>
      </c>
      <c r="F18" s="6" t="s">
        <v>23</v>
      </c>
      <c r="G18" s="7">
        <v>32</v>
      </c>
      <c r="H18" s="14" t="s">
        <v>41</v>
      </c>
      <c r="I18" s="15">
        <v>1</v>
      </c>
      <c r="J18" s="10">
        <v>270</v>
      </c>
      <c r="K18" s="10">
        <v>302</v>
      </c>
      <c r="L18" s="36" t="s">
        <v>73</v>
      </c>
      <c r="M18" s="6" t="s">
        <v>74</v>
      </c>
    </row>
    <row r="19" spans="1:13" ht="15.6" x14ac:dyDescent="0.3">
      <c r="A19" s="3">
        <v>13</v>
      </c>
      <c r="B19" s="4" t="s">
        <v>17</v>
      </c>
      <c r="C19" s="4" t="s">
        <v>17</v>
      </c>
      <c r="D19" s="5" t="s">
        <v>24</v>
      </c>
      <c r="E19" s="6" t="s">
        <v>22</v>
      </c>
      <c r="F19" s="6" t="s">
        <v>5</v>
      </c>
      <c r="G19" s="11">
        <v>36</v>
      </c>
      <c r="H19" s="8" t="s">
        <v>42</v>
      </c>
      <c r="I19" s="9">
        <v>0.9</v>
      </c>
      <c r="J19" s="10">
        <v>256</v>
      </c>
      <c r="K19" s="10">
        <v>219</v>
      </c>
      <c r="L19" s="36" t="s">
        <v>137</v>
      </c>
      <c r="M19" s="36" t="s">
        <v>138</v>
      </c>
    </row>
    <row r="20" spans="1:13" ht="15.6" x14ac:dyDescent="0.3">
      <c r="A20" s="3">
        <v>14</v>
      </c>
      <c r="B20" s="4" t="s">
        <v>17</v>
      </c>
      <c r="C20" s="4" t="s">
        <v>17</v>
      </c>
      <c r="D20" s="5" t="s">
        <v>25</v>
      </c>
      <c r="E20" s="17" t="s">
        <v>21</v>
      </c>
      <c r="F20" s="6" t="s">
        <v>5</v>
      </c>
      <c r="G20" s="11">
        <v>38</v>
      </c>
      <c r="H20" s="8" t="s">
        <v>30</v>
      </c>
      <c r="I20" s="9">
        <v>1</v>
      </c>
      <c r="J20" s="10">
        <v>237</v>
      </c>
      <c r="K20" s="10">
        <v>201</v>
      </c>
      <c r="L20" s="36" t="s">
        <v>75</v>
      </c>
      <c r="M20" s="6" t="s">
        <v>76</v>
      </c>
    </row>
    <row r="21" spans="1:13" ht="15.6" x14ac:dyDescent="0.3">
      <c r="A21" s="3">
        <v>15</v>
      </c>
      <c r="B21" s="4" t="s">
        <v>17</v>
      </c>
      <c r="C21" s="4" t="s">
        <v>17</v>
      </c>
      <c r="D21" s="5" t="s">
        <v>25</v>
      </c>
      <c r="E21" s="17" t="s">
        <v>21</v>
      </c>
      <c r="F21" s="6" t="s">
        <v>5</v>
      </c>
      <c r="G21" s="18">
        <v>38</v>
      </c>
      <c r="H21" s="19" t="s">
        <v>43</v>
      </c>
      <c r="I21" s="20">
        <v>1</v>
      </c>
      <c r="J21" s="16">
        <v>244</v>
      </c>
      <c r="K21" s="16">
        <v>213</v>
      </c>
      <c r="L21" s="36" t="s">
        <v>91</v>
      </c>
      <c r="M21" s="6" t="s">
        <v>92</v>
      </c>
    </row>
    <row r="22" spans="1:13" ht="15.6" x14ac:dyDescent="0.3">
      <c r="A22" s="3">
        <v>16</v>
      </c>
      <c r="B22" s="4" t="s">
        <v>17</v>
      </c>
      <c r="C22" s="4" t="s">
        <v>17</v>
      </c>
      <c r="D22" s="5" t="s">
        <v>25</v>
      </c>
      <c r="E22" s="17" t="s">
        <v>29</v>
      </c>
      <c r="F22" s="6" t="s">
        <v>5</v>
      </c>
      <c r="G22" s="21">
        <v>39</v>
      </c>
      <c r="H22" s="6">
        <v>2</v>
      </c>
      <c r="I22" s="15">
        <v>0.9</v>
      </c>
      <c r="J22" s="16">
        <v>275</v>
      </c>
      <c r="K22" s="16">
        <v>241</v>
      </c>
      <c r="L22" s="36" t="s">
        <v>93</v>
      </c>
      <c r="M22" s="6" t="s">
        <v>94</v>
      </c>
    </row>
    <row r="23" spans="1:13" ht="15.6" x14ac:dyDescent="0.3">
      <c r="A23" s="3">
        <v>17</v>
      </c>
      <c r="B23" s="4" t="s">
        <v>17</v>
      </c>
      <c r="C23" s="4" t="s">
        <v>17</v>
      </c>
      <c r="D23" s="5" t="s">
        <v>25</v>
      </c>
      <c r="E23" s="17" t="s">
        <v>21</v>
      </c>
      <c r="F23" s="6" t="s">
        <v>5</v>
      </c>
      <c r="G23" s="7">
        <v>39</v>
      </c>
      <c r="H23" s="19" t="s">
        <v>44</v>
      </c>
      <c r="I23" s="15">
        <v>1</v>
      </c>
      <c r="J23" s="16">
        <v>244</v>
      </c>
      <c r="K23" s="16">
        <v>288</v>
      </c>
      <c r="L23" s="36" t="s">
        <v>95</v>
      </c>
      <c r="M23" s="6" t="s">
        <v>96</v>
      </c>
    </row>
    <row r="24" spans="1:13" ht="15.6" x14ac:dyDescent="0.3">
      <c r="A24" s="3">
        <v>18</v>
      </c>
      <c r="B24" s="4" t="s">
        <v>17</v>
      </c>
      <c r="C24" s="4" t="s">
        <v>17</v>
      </c>
      <c r="D24" s="5" t="s">
        <v>25</v>
      </c>
      <c r="E24" s="6" t="s">
        <v>22</v>
      </c>
      <c r="F24" s="6" t="s">
        <v>6</v>
      </c>
      <c r="G24" s="7">
        <v>48</v>
      </c>
      <c r="H24" s="19" t="s">
        <v>46</v>
      </c>
      <c r="I24" s="15">
        <v>1</v>
      </c>
      <c r="J24" s="16">
        <v>206</v>
      </c>
      <c r="K24" s="16">
        <v>183</v>
      </c>
      <c r="L24" s="36" t="s">
        <v>97</v>
      </c>
      <c r="M24" s="6" t="s">
        <v>98</v>
      </c>
    </row>
    <row r="25" spans="1:13" ht="15.6" x14ac:dyDescent="0.3">
      <c r="A25" s="3">
        <v>19</v>
      </c>
      <c r="B25" s="4" t="s">
        <v>17</v>
      </c>
      <c r="C25" s="4" t="s">
        <v>17</v>
      </c>
      <c r="D25" s="5" t="s">
        <v>25</v>
      </c>
      <c r="E25" s="6" t="s">
        <v>22</v>
      </c>
      <c r="F25" s="6" t="s">
        <v>5</v>
      </c>
      <c r="G25" s="7">
        <v>49</v>
      </c>
      <c r="H25" s="19" t="s">
        <v>45</v>
      </c>
      <c r="I25" s="15">
        <v>0.8</v>
      </c>
      <c r="J25" s="16">
        <v>220</v>
      </c>
      <c r="K25" s="16">
        <v>190</v>
      </c>
      <c r="L25" s="36" t="s">
        <v>99</v>
      </c>
      <c r="M25" s="6" t="s">
        <v>100</v>
      </c>
    </row>
    <row r="26" spans="1:13" ht="15.6" x14ac:dyDescent="0.3">
      <c r="A26" s="3">
        <v>20</v>
      </c>
      <c r="B26" s="4" t="s">
        <v>17</v>
      </c>
      <c r="C26" s="4" t="s">
        <v>17</v>
      </c>
      <c r="D26" s="5" t="s">
        <v>25</v>
      </c>
      <c r="E26" s="6" t="s">
        <v>22</v>
      </c>
      <c r="F26" s="6" t="s">
        <v>5</v>
      </c>
      <c r="G26" s="7">
        <v>50</v>
      </c>
      <c r="H26" s="19" t="s">
        <v>47</v>
      </c>
      <c r="I26" s="15">
        <v>1</v>
      </c>
      <c r="J26" s="16">
        <v>229</v>
      </c>
      <c r="K26" s="16">
        <v>203</v>
      </c>
      <c r="L26" s="36" t="s">
        <v>77</v>
      </c>
      <c r="M26" s="6" t="s">
        <v>78</v>
      </c>
    </row>
    <row r="27" spans="1:13" ht="15.6" x14ac:dyDescent="0.3">
      <c r="A27" s="3">
        <v>21</v>
      </c>
      <c r="B27" s="4" t="s">
        <v>17</v>
      </c>
      <c r="C27" s="4" t="s">
        <v>17</v>
      </c>
      <c r="D27" s="5" t="s">
        <v>25</v>
      </c>
      <c r="E27" s="6" t="s">
        <v>29</v>
      </c>
      <c r="F27" s="6" t="s">
        <v>5</v>
      </c>
      <c r="G27" s="7">
        <v>57</v>
      </c>
      <c r="H27" s="19" t="s">
        <v>48</v>
      </c>
      <c r="I27" s="15">
        <v>0.8</v>
      </c>
      <c r="J27" s="16">
        <v>314</v>
      </c>
      <c r="K27" s="16">
        <v>271</v>
      </c>
      <c r="L27" s="36" t="s">
        <v>79</v>
      </c>
      <c r="M27" s="6" t="s">
        <v>80</v>
      </c>
    </row>
    <row r="28" spans="1:13" ht="15.6" x14ac:dyDescent="0.3">
      <c r="A28" s="3">
        <v>22</v>
      </c>
      <c r="B28" s="4" t="s">
        <v>17</v>
      </c>
      <c r="C28" s="4" t="s">
        <v>17</v>
      </c>
      <c r="D28" s="5" t="s">
        <v>24</v>
      </c>
      <c r="E28" s="6" t="s">
        <v>22</v>
      </c>
      <c r="F28" s="6" t="s">
        <v>5</v>
      </c>
      <c r="G28" s="7">
        <v>58</v>
      </c>
      <c r="H28" s="19" t="s">
        <v>49</v>
      </c>
      <c r="I28" s="15">
        <v>1</v>
      </c>
      <c r="J28" s="16">
        <v>324</v>
      </c>
      <c r="K28" s="16">
        <v>279</v>
      </c>
      <c r="L28" s="36" t="s">
        <v>101</v>
      </c>
      <c r="M28" s="6" t="s">
        <v>102</v>
      </c>
    </row>
    <row r="29" spans="1:13" ht="15.6" x14ac:dyDescent="0.3">
      <c r="A29" s="3">
        <v>23</v>
      </c>
      <c r="B29" s="4" t="s">
        <v>17</v>
      </c>
      <c r="C29" s="4" t="s">
        <v>17</v>
      </c>
      <c r="D29" s="5" t="s">
        <v>24</v>
      </c>
      <c r="E29" s="6" t="s">
        <v>22</v>
      </c>
      <c r="F29" s="6" t="s">
        <v>5</v>
      </c>
      <c r="G29" s="7">
        <v>59</v>
      </c>
      <c r="H29" s="19" t="s">
        <v>50</v>
      </c>
      <c r="I29" s="15">
        <v>0.6</v>
      </c>
      <c r="J29" s="16">
        <v>190</v>
      </c>
      <c r="K29" s="16">
        <v>161</v>
      </c>
      <c r="L29" s="36" t="s">
        <v>103</v>
      </c>
      <c r="M29" s="6" t="s">
        <v>104</v>
      </c>
    </row>
    <row r="30" spans="1:13" ht="15.6" x14ac:dyDescent="0.3">
      <c r="A30" s="3">
        <v>24</v>
      </c>
      <c r="B30" s="4" t="s">
        <v>17</v>
      </c>
      <c r="C30" s="4" t="s">
        <v>17</v>
      </c>
      <c r="D30" s="5" t="s">
        <v>25</v>
      </c>
      <c r="E30" s="6" t="s">
        <v>21</v>
      </c>
      <c r="F30" s="6" t="s">
        <v>6</v>
      </c>
      <c r="G30" s="51">
        <v>71</v>
      </c>
      <c r="H30" s="19" t="s">
        <v>53</v>
      </c>
      <c r="I30" s="52">
        <v>1</v>
      </c>
      <c r="J30" s="53">
        <v>187</v>
      </c>
      <c r="K30" s="53">
        <v>164</v>
      </c>
      <c r="L30" s="36" t="s">
        <v>113</v>
      </c>
      <c r="M30" s="36" t="s">
        <v>114</v>
      </c>
    </row>
    <row r="31" spans="1:13" ht="15.6" x14ac:dyDescent="0.3">
      <c r="A31" s="3">
        <v>25</v>
      </c>
      <c r="B31" s="4" t="s">
        <v>17</v>
      </c>
      <c r="C31" s="4" t="s">
        <v>17</v>
      </c>
      <c r="D31" s="5" t="s">
        <v>24</v>
      </c>
      <c r="E31" s="6" t="s">
        <v>22</v>
      </c>
      <c r="F31" s="6" t="s">
        <v>5</v>
      </c>
      <c r="G31" s="7">
        <v>78</v>
      </c>
      <c r="H31" s="19" t="s">
        <v>40</v>
      </c>
      <c r="I31" s="15">
        <v>0.4</v>
      </c>
      <c r="J31" s="16">
        <v>151</v>
      </c>
      <c r="K31" s="16">
        <v>132</v>
      </c>
      <c r="L31" s="36" t="s">
        <v>121</v>
      </c>
      <c r="M31" s="6" t="s">
        <v>122</v>
      </c>
    </row>
    <row r="32" spans="1:13" ht="15.6" x14ac:dyDescent="0.3">
      <c r="A32" s="3">
        <v>26</v>
      </c>
      <c r="B32" s="4" t="s">
        <v>17</v>
      </c>
      <c r="C32" s="4" t="s">
        <v>17</v>
      </c>
      <c r="D32" s="5" t="s">
        <v>24</v>
      </c>
      <c r="E32" s="6" t="s">
        <v>22</v>
      </c>
      <c r="F32" s="6" t="s">
        <v>5</v>
      </c>
      <c r="G32" s="7">
        <v>78</v>
      </c>
      <c r="H32" s="19" t="s">
        <v>51</v>
      </c>
      <c r="I32" s="15">
        <v>0.3</v>
      </c>
      <c r="J32" s="16">
        <v>141</v>
      </c>
      <c r="K32" s="16">
        <v>122</v>
      </c>
      <c r="L32" s="36" t="s">
        <v>123</v>
      </c>
      <c r="M32" s="6" t="s">
        <v>124</v>
      </c>
    </row>
    <row r="33" spans="1:13" ht="15.6" x14ac:dyDescent="0.3">
      <c r="A33" s="3">
        <v>27</v>
      </c>
      <c r="B33" s="4" t="s">
        <v>17</v>
      </c>
      <c r="C33" s="4" t="s">
        <v>17</v>
      </c>
      <c r="D33" s="5" t="s">
        <v>24</v>
      </c>
      <c r="E33" s="6" t="s">
        <v>22</v>
      </c>
      <c r="F33" s="6" t="s">
        <v>23</v>
      </c>
      <c r="G33" s="7">
        <v>78</v>
      </c>
      <c r="H33" s="19" t="s">
        <v>52</v>
      </c>
      <c r="I33" s="15">
        <v>1</v>
      </c>
      <c r="J33" s="16">
        <v>277</v>
      </c>
      <c r="K33" s="16">
        <v>242</v>
      </c>
      <c r="L33" s="36" t="s">
        <v>125</v>
      </c>
      <c r="M33" s="6" t="s">
        <v>126</v>
      </c>
    </row>
    <row r="34" spans="1:13" ht="15.6" x14ac:dyDescent="0.3">
      <c r="A34" s="3">
        <v>28</v>
      </c>
      <c r="B34" s="4" t="s">
        <v>17</v>
      </c>
      <c r="C34" s="4" t="s">
        <v>17</v>
      </c>
      <c r="D34" s="5" t="s">
        <v>24</v>
      </c>
      <c r="E34" s="6" t="s">
        <v>21</v>
      </c>
      <c r="F34" s="6" t="s">
        <v>5</v>
      </c>
      <c r="G34" s="7">
        <v>79</v>
      </c>
      <c r="H34" s="8" t="s">
        <v>45</v>
      </c>
      <c r="I34" s="15">
        <v>0.4</v>
      </c>
      <c r="J34" s="16">
        <v>102</v>
      </c>
      <c r="K34" s="16">
        <v>86</v>
      </c>
      <c r="L34" s="36" t="s">
        <v>115</v>
      </c>
      <c r="M34" s="6" t="s">
        <v>116</v>
      </c>
    </row>
    <row r="35" spans="1:13" ht="15.6" x14ac:dyDescent="0.3">
      <c r="A35" s="3">
        <v>29</v>
      </c>
      <c r="B35" s="4" t="s">
        <v>17</v>
      </c>
      <c r="C35" s="4" t="s">
        <v>17</v>
      </c>
      <c r="D35" s="5" t="s">
        <v>24</v>
      </c>
      <c r="E35" s="6" t="s">
        <v>21</v>
      </c>
      <c r="F35" s="6" t="s">
        <v>5</v>
      </c>
      <c r="G35" s="21">
        <v>79</v>
      </c>
      <c r="H35" s="6">
        <v>6.2</v>
      </c>
      <c r="I35" s="15">
        <v>1</v>
      </c>
      <c r="J35" s="16">
        <v>301</v>
      </c>
      <c r="K35" s="16">
        <v>272</v>
      </c>
      <c r="L35" s="12" t="s">
        <v>117</v>
      </c>
      <c r="M35" s="6" t="s">
        <v>118</v>
      </c>
    </row>
    <row r="36" spans="1:13" ht="15.6" x14ac:dyDescent="0.3">
      <c r="A36" s="3">
        <v>30</v>
      </c>
      <c r="B36" s="4" t="s">
        <v>17</v>
      </c>
      <c r="C36" s="4" t="s">
        <v>17</v>
      </c>
      <c r="D36" s="5" t="s">
        <v>24</v>
      </c>
      <c r="E36" s="6" t="s">
        <v>21</v>
      </c>
      <c r="F36" s="6" t="s">
        <v>5</v>
      </c>
      <c r="G36" s="51">
        <v>79</v>
      </c>
      <c r="H36" s="6">
        <v>10</v>
      </c>
      <c r="I36" s="52">
        <v>1</v>
      </c>
      <c r="J36" s="53">
        <v>346</v>
      </c>
      <c r="K36" s="53">
        <v>308</v>
      </c>
      <c r="L36" s="12" t="s">
        <v>119</v>
      </c>
      <c r="M36" s="6" t="s">
        <v>120</v>
      </c>
    </row>
    <row r="37" spans="1:13" ht="15.6" x14ac:dyDescent="0.3">
      <c r="A37" s="3">
        <v>31</v>
      </c>
      <c r="B37" s="4" t="s">
        <v>17</v>
      </c>
      <c r="C37" s="4" t="s">
        <v>17</v>
      </c>
      <c r="D37" s="5" t="s">
        <v>24</v>
      </c>
      <c r="E37" s="6" t="s">
        <v>21</v>
      </c>
      <c r="F37" s="6" t="s">
        <v>5</v>
      </c>
      <c r="G37" s="21">
        <v>83</v>
      </c>
      <c r="H37" s="17">
        <v>17.7</v>
      </c>
      <c r="I37" s="15">
        <v>0.9</v>
      </c>
      <c r="J37" s="16">
        <v>263</v>
      </c>
      <c r="K37" s="16">
        <v>220</v>
      </c>
      <c r="L37" s="12" t="s">
        <v>127</v>
      </c>
      <c r="M37" s="6" t="s">
        <v>130</v>
      </c>
    </row>
    <row r="38" spans="1:13" ht="15.6" x14ac:dyDescent="0.3">
      <c r="A38" s="3">
        <v>32</v>
      </c>
      <c r="B38" s="4" t="s">
        <v>17</v>
      </c>
      <c r="C38" s="4" t="s">
        <v>17</v>
      </c>
      <c r="D38" s="5" t="s">
        <v>24</v>
      </c>
      <c r="E38" s="6" t="s">
        <v>22</v>
      </c>
      <c r="F38" s="6" t="s">
        <v>5</v>
      </c>
      <c r="G38" s="21">
        <v>84</v>
      </c>
      <c r="H38" s="17">
        <v>2.7</v>
      </c>
      <c r="I38" s="15">
        <v>1</v>
      </c>
      <c r="J38" s="16">
        <v>304</v>
      </c>
      <c r="K38" s="16">
        <v>256</v>
      </c>
      <c r="L38" s="12" t="s">
        <v>128</v>
      </c>
      <c r="M38" s="6" t="s">
        <v>129</v>
      </c>
    </row>
    <row r="39" spans="1:13" ht="15.6" x14ac:dyDescent="0.3">
      <c r="A39" s="3">
        <v>33</v>
      </c>
      <c r="B39" s="4" t="s">
        <v>17</v>
      </c>
      <c r="C39" s="4" t="s">
        <v>17</v>
      </c>
      <c r="D39" s="5" t="s">
        <v>24</v>
      </c>
      <c r="E39" s="6" t="s">
        <v>22</v>
      </c>
      <c r="F39" s="6" t="s">
        <v>5</v>
      </c>
      <c r="G39" s="21">
        <v>85</v>
      </c>
      <c r="H39" s="54">
        <v>1.1000000000000001</v>
      </c>
      <c r="I39" s="15">
        <v>1</v>
      </c>
      <c r="J39" s="16">
        <v>367</v>
      </c>
      <c r="K39" s="16">
        <v>305</v>
      </c>
      <c r="L39" s="12" t="s">
        <v>131</v>
      </c>
      <c r="M39" s="6" t="s">
        <v>132</v>
      </c>
    </row>
    <row r="40" spans="1:13" ht="15.6" x14ac:dyDescent="0.3">
      <c r="A40" s="3">
        <v>34</v>
      </c>
      <c r="B40" s="4" t="s">
        <v>17</v>
      </c>
      <c r="C40" s="4" t="s">
        <v>17</v>
      </c>
      <c r="D40" s="5" t="s">
        <v>24</v>
      </c>
      <c r="E40" s="6" t="s">
        <v>21</v>
      </c>
      <c r="F40" s="6" t="s">
        <v>5</v>
      </c>
      <c r="G40" s="40">
        <v>85</v>
      </c>
      <c r="H40" s="13">
        <v>1.1100000000000001</v>
      </c>
      <c r="I40" s="52">
        <v>0.6</v>
      </c>
      <c r="J40" s="53">
        <v>267</v>
      </c>
      <c r="K40" s="53">
        <v>221</v>
      </c>
      <c r="L40" s="12" t="s">
        <v>133</v>
      </c>
      <c r="M40" s="6" t="s">
        <v>134</v>
      </c>
    </row>
    <row r="41" spans="1:13" ht="15.6" x14ac:dyDescent="0.3">
      <c r="A41" s="3">
        <v>35</v>
      </c>
      <c r="B41" s="4" t="s">
        <v>17</v>
      </c>
      <c r="C41" s="4" t="s">
        <v>17</v>
      </c>
      <c r="D41" s="5" t="s">
        <v>24</v>
      </c>
      <c r="E41" s="6" t="s">
        <v>21</v>
      </c>
      <c r="F41" s="6" t="s">
        <v>5</v>
      </c>
      <c r="G41" s="21">
        <v>92</v>
      </c>
      <c r="H41" s="17">
        <v>22.3</v>
      </c>
      <c r="I41" s="15">
        <v>0.2</v>
      </c>
      <c r="J41" s="16">
        <v>76</v>
      </c>
      <c r="K41" s="16">
        <v>63</v>
      </c>
      <c r="L41" s="12" t="s">
        <v>135</v>
      </c>
      <c r="M41" s="6" t="s">
        <v>136</v>
      </c>
    </row>
    <row r="42" spans="1:13" ht="15.6" x14ac:dyDescent="0.3">
      <c r="A42" s="3"/>
      <c r="B42" s="4"/>
      <c r="C42" s="4"/>
      <c r="D42" s="5"/>
      <c r="E42" s="6"/>
      <c r="F42" s="6"/>
      <c r="G42" s="7"/>
      <c r="H42" s="19"/>
      <c r="I42" s="15"/>
      <c r="J42" s="16"/>
      <c r="K42" s="16"/>
      <c r="L42" s="12"/>
      <c r="M42" s="6"/>
    </row>
    <row r="43" spans="1:13" ht="15.6" x14ac:dyDescent="0.3">
      <c r="A43" s="3"/>
      <c r="B43" s="4"/>
      <c r="C43" s="4"/>
      <c r="D43" s="5"/>
      <c r="E43" s="6" t="s">
        <v>19</v>
      </c>
      <c r="F43" s="6" t="s">
        <v>19</v>
      </c>
      <c r="G43" s="7"/>
      <c r="H43" s="19"/>
      <c r="I43" s="6"/>
      <c r="J43" s="16"/>
      <c r="K43" s="16"/>
      <c r="L43" s="12"/>
      <c r="M43" s="6"/>
    </row>
    <row r="44" spans="1:13" ht="15.6" x14ac:dyDescent="0.3">
      <c r="A44" s="3"/>
      <c r="B44" s="22" t="s">
        <v>15</v>
      </c>
      <c r="C44" s="5" t="s">
        <v>16</v>
      </c>
      <c r="D44" s="5" t="s">
        <v>16</v>
      </c>
      <c r="E44" s="5" t="s">
        <v>16</v>
      </c>
      <c r="F44" s="5" t="s">
        <v>16</v>
      </c>
      <c r="G44" s="3" t="s">
        <v>16</v>
      </c>
      <c r="H44" s="3" t="s">
        <v>16</v>
      </c>
      <c r="I44" s="23">
        <f>SUM(I8:I43)</f>
        <v>28.1</v>
      </c>
      <c r="J44" s="23">
        <f>SUM(J8:J43)</f>
        <v>8155</v>
      </c>
      <c r="K44" s="23">
        <f>SUM(K6:K43)</f>
        <v>7283</v>
      </c>
      <c r="L44" s="24"/>
      <c r="M44" s="24"/>
    </row>
    <row r="45" spans="1:13" ht="15.6" x14ac:dyDescent="0.3">
      <c r="A45" s="56" t="s">
        <v>28</v>
      </c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</row>
    <row r="46" spans="1:13" ht="15.6" x14ac:dyDescent="0.3">
      <c r="A46" s="3">
        <v>1</v>
      </c>
      <c r="B46" s="4" t="s">
        <v>17</v>
      </c>
      <c r="C46" s="4" t="s">
        <v>17</v>
      </c>
      <c r="D46" s="5" t="s">
        <v>25</v>
      </c>
      <c r="E46" s="6" t="s">
        <v>20</v>
      </c>
      <c r="F46" s="6" t="s">
        <v>54</v>
      </c>
      <c r="G46" s="21">
        <v>5</v>
      </c>
      <c r="H46" s="6">
        <v>3</v>
      </c>
      <c r="I46" s="6">
        <v>2.6</v>
      </c>
      <c r="J46" s="44">
        <v>89</v>
      </c>
      <c r="K46" s="44">
        <v>85</v>
      </c>
      <c r="L46" s="6" t="s">
        <v>139</v>
      </c>
      <c r="M46" s="36" t="s">
        <v>140</v>
      </c>
    </row>
    <row r="47" spans="1:13" ht="15.6" x14ac:dyDescent="0.3">
      <c r="A47" s="3">
        <v>2</v>
      </c>
      <c r="B47" s="4" t="s">
        <v>17</v>
      </c>
      <c r="C47" s="4" t="s">
        <v>17</v>
      </c>
      <c r="D47" s="5" t="s">
        <v>25</v>
      </c>
      <c r="E47" s="6" t="s">
        <v>20</v>
      </c>
      <c r="F47" s="6" t="s">
        <v>5</v>
      </c>
      <c r="G47" s="21">
        <v>12</v>
      </c>
      <c r="H47" s="6">
        <v>4</v>
      </c>
      <c r="I47" s="15">
        <v>6.8</v>
      </c>
      <c r="J47" s="45">
        <v>140</v>
      </c>
      <c r="K47" s="44">
        <v>120</v>
      </c>
      <c r="L47" s="6" t="s">
        <v>141</v>
      </c>
      <c r="M47" s="6" t="s">
        <v>142</v>
      </c>
    </row>
    <row r="48" spans="1:13" ht="15.6" x14ac:dyDescent="0.3">
      <c r="A48" s="3">
        <v>3</v>
      </c>
      <c r="B48" s="4" t="s">
        <v>17</v>
      </c>
      <c r="C48" s="4" t="s">
        <v>17</v>
      </c>
      <c r="D48" s="5" t="s">
        <v>25</v>
      </c>
      <c r="E48" s="6" t="s">
        <v>20</v>
      </c>
      <c r="F48" s="6" t="s">
        <v>5</v>
      </c>
      <c r="G48" s="25">
        <v>13</v>
      </c>
      <c r="H48" s="26">
        <v>23</v>
      </c>
      <c r="I48" s="27">
        <v>4</v>
      </c>
      <c r="J48" s="46">
        <v>71</v>
      </c>
      <c r="K48" s="44">
        <v>61</v>
      </c>
      <c r="L48" s="36" t="s">
        <v>143</v>
      </c>
      <c r="M48" s="6" t="s">
        <v>144</v>
      </c>
    </row>
    <row r="49" spans="1:14" ht="15.6" x14ac:dyDescent="0.3">
      <c r="A49" s="3">
        <v>4</v>
      </c>
      <c r="B49" s="4" t="s">
        <v>17</v>
      </c>
      <c r="C49" s="4" t="s">
        <v>17</v>
      </c>
      <c r="D49" s="5" t="s">
        <v>25</v>
      </c>
      <c r="E49" s="6" t="s">
        <v>20</v>
      </c>
      <c r="F49" s="6" t="s">
        <v>5</v>
      </c>
      <c r="G49" s="25">
        <v>21</v>
      </c>
      <c r="H49" s="26">
        <v>5</v>
      </c>
      <c r="I49" s="27">
        <v>1.8</v>
      </c>
      <c r="J49" s="46">
        <v>56</v>
      </c>
      <c r="K49" s="44">
        <v>48</v>
      </c>
      <c r="L49" s="6" t="s">
        <v>145</v>
      </c>
      <c r="M49" s="6" t="s">
        <v>146</v>
      </c>
    </row>
    <row r="50" spans="1:14" ht="15.6" x14ac:dyDescent="0.3">
      <c r="A50" s="3">
        <v>5</v>
      </c>
      <c r="B50" s="4" t="s">
        <v>17</v>
      </c>
      <c r="C50" s="4" t="s">
        <v>17</v>
      </c>
      <c r="D50" s="5" t="s">
        <v>25</v>
      </c>
      <c r="E50" s="6" t="s">
        <v>20</v>
      </c>
      <c r="F50" s="6" t="s">
        <v>5</v>
      </c>
      <c r="G50" s="21">
        <v>25</v>
      </c>
      <c r="H50" s="6">
        <v>1</v>
      </c>
      <c r="I50" s="15">
        <v>1.5</v>
      </c>
      <c r="J50" s="46">
        <v>54</v>
      </c>
      <c r="K50" s="44">
        <v>46</v>
      </c>
      <c r="L50" s="6" t="s">
        <v>57</v>
      </c>
      <c r="M50" s="6" t="s">
        <v>58</v>
      </c>
    </row>
    <row r="51" spans="1:14" ht="15.6" x14ac:dyDescent="0.3">
      <c r="A51" s="3">
        <v>6</v>
      </c>
      <c r="B51" s="4" t="s">
        <v>17</v>
      </c>
      <c r="C51" s="4" t="s">
        <v>17</v>
      </c>
      <c r="D51" s="5" t="s">
        <v>25</v>
      </c>
      <c r="E51" s="6" t="s">
        <v>20</v>
      </c>
      <c r="F51" s="6" t="s">
        <v>5</v>
      </c>
      <c r="G51" s="40">
        <v>27</v>
      </c>
      <c r="H51" s="13">
        <v>18</v>
      </c>
      <c r="I51" s="41">
        <v>1.5</v>
      </c>
      <c r="J51" s="46">
        <v>49</v>
      </c>
      <c r="K51" s="44">
        <v>43</v>
      </c>
      <c r="L51" s="36" t="s">
        <v>147</v>
      </c>
      <c r="M51" s="6" t="s">
        <v>148</v>
      </c>
      <c r="N51" t="s">
        <v>19</v>
      </c>
    </row>
    <row r="52" spans="1:14" ht="15.6" x14ac:dyDescent="0.3">
      <c r="A52" s="3">
        <v>7</v>
      </c>
      <c r="B52" s="4" t="s">
        <v>17</v>
      </c>
      <c r="C52" s="4" t="s">
        <v>17</v>
      </c>
      <c r="D52" s="5" t="s">
        <v>25</v>
      </c>
      <c r="E52" s="6" t="s">
        <v>20</v>
      </c>
      <c r="F52" s="6" t="s">
        <v>5</v>
      </c>
      <c r="G52" s="25">
        <v>27</v>
      </c>
      <c r="H52" s="26">
        <v>29</v>
      </c>
      <c r="I52" s="27">
        <v>2.2999999999999998</v>
      </c>
      <c r="J52" s="46">
        <v>102</v>
      </c>
      <c r="K52" s="44">
        <v>87</v>
      </c>
      <c r="L52" s="6" t="s">
        <v>149</v>
      </c>
      <c r="M52" s="6" t="s">
        <v>150</v>
      </c>
    </row>
    <row r="53" spans="1:14" ht="15.6" x14ac:dyDescent="0.3">
      <c r="A53" s="3">
        <v>8</v>
      </c>
      <c r="B53" s="4" t="s">
        <v>17</v>
      </c>
      <c r="C53" s="4" t="s">
        <v>17</v>
      </c>
      <c r="D53" s="5" t="s">
        <v>25</v>
      </c>
      <c r="E53" s="6" t="s">
        <v>20</v>
      </c>
      <c r="F53" s="6" t="s">
        <v>5</v>
      </c>
      <c r="G53" s="28">
        <v>28</v>
      </c>
      <c r="H53" s="29">
        <v>11</v>
      </c>
      <c r="I53" s="30">
        <v>1.3</v>
      </c>
      <c r="J53" s="46">
        <v>54</v>
      </c>
      <c r="K53" s="44">
        <v>46</v>
      </c>
      <c r="L53" s="6" t="s">
        <v>59</v>
      </c>
      <c r="M53" s="6" t="s">
        <v>60</v>
      </c>
    </row>
    <row r="54" spans="1:14" ht="15.6" x14ac:dyDescent="0.3">
      <c r="A54" s="3">
        <v>9</v>
      </c>
      <c r="B54" s="4" t="s">
        <v>17</v>
      </c>
      <c r="C54" s="4" t="s">
        <v>17</v>
      </c>
      <c r="D54" s="5" t="s">
        <v>25</v>
      </c>
      <c r="E54" s="6" t="s">
        <v>20</v>
      </c>
      <c r="F54" s="6" t="s">
        <v>5</v>
      </c>
      <c r="G54" s="25">
        <v>29</v>
      </c>
      <c r="H54" s="26">
        <v>8</v>
      </c>
      <c r="I54" s="27">
        <v>1.2</v>
      </c>
      <c r="J54" s="46">
        <v>33</v>
      </c>
      <c r="K54" s="44">
        <v>29</v>
      </c>
      <c r="L54" s="6" t="s">
        <v>153</v>
      </c>
      <c r="M54" s="6" t="s">
        <v>154</v>
      </c>
    </row>
    <row r="55" spans="1:14" ht="15.6" x14ac:dyDescent="0.3">
      <c r="A55" s="3">
        <v>10</v>
      </c>
      <c r="B55" s="4" t="s">
        <v>17</v>
      </c>
      <c r="C55" s="4" t="s">
        <v>17</v>
      </c>
      <c r="D55" s="5" t="s">
        <v>25</v>
      </c>
      <c r="E55" s="6" t="s">
        <v>20</v>
      </c>
      <c r="F55" s="6" t="s">
        <v>5</v>
      </c>
      <c r="G55" s="25">
        <v>30</v>
      </c>
      <c r="H55" s="26">
        <v>8</v>
      </c>
      <c r="I55" s="27">
        <v>5.0999999999999996</v>
      </c>
      <c r="J55" s="42">
        <v>203</v>
      </c>
      <c r="K55" s="42">
        <v>173</v>
      </c>
      <c r="L55" s="6" t="s">
        <v>151</v>
      </c>
      <c r="M55" s="6" t="s">
        <v>152</v>
      </c>
    </row>
    <row r="56" spans="1:14" ht="15.6" x14ac:dyDescent="0.3">
      <c r="A56" s="3">
        <v>11</v>
      </c>
      <c r="B56" s="4" t="s">
        <v>17</v>
      </c>
      <c r="C56" s="4" t="s">
        <v>17</v>
      </c>
      <c r="D56" s="5" t="s">
        <v>24</v>
      </c>
      <c r="E56" s="6" t="s">
        <v>20</v>
      </c>
      <c r="F56" s="6" t="s">
        <v>5</v>
      </c>
      <c r="G56" s="25">
        <v>33</v>
      </c>
      <c r="H56" s="26">
        <v>6</v>
      </c>
      <c r="I56" s="27">
        <v>3.9</v>
      </c>
      <c r="J56" s="42">
        <v>177</v>
      </c>
      <c r="K56" s="42">
        <v>151</v>
      </c>
      <c r="L56" s="42" t="s">
        <v>155</v>
      </c>
      <c r="M56" s="43" t="s">
        <v>156</v>
      </c>
    </row>
    <row r="57" spans="1:14" ht="15.6" x14ac:dyDescent="0.3">
      <c r="A57" s="3">
        <v>12</v>
      </c>
      <c r="B57" s="4" t="s">
        <v>17</v>
      </c>
      <c r="C57" s="4" t="s">
        <v>17</v>
      </c>
      <c r="D57" s="5" t="s">
        <v>24</v>
      </c>
      <c r="E57" s="6" t="s">
        <v>20</v>
      </c>
      <c r="F57" s="6" t="s">
        <v>5</v>
      </c>
      <c r="G57" s="25">
        <v>37</v>
      </c>
      <c r="H57" s="26">
        <v>4</v>
      </c>
      <c r="I57" s="27">
        <v>3.7</v>
      </c>
      <c r="J57" s="26">
        <v>99</v>
      </c>
      <c r="K57" s="6">
        <v>88</v>
      </c>
      <c r="L57" s="36" t="s">
        <v>157</v>
      </c>
      <c r="M57" s="36" t="s">
        <v>158</v>
      </c>
    </row>
    <row r="58" spans="1:14" ht="15.6" x14ac:dyDescent="0.3">
      <c r="A58" s="3">
        <v>13</v>
      </c>
      <c r="B58" s="4" t="s">
        <v>17</v>
      </c>
      <c r="C58" s="4" t="s">
        <v>17</v>
      </c>
      <c r="D58" s="5" t="s">
        <v>25</v>
      </c>
      <c r="E58" s="6" t="s">
        <v>20</v>
      </c>
      <c r="F58" s="6" t="s">
        <v>5</v>
      </c>
      <c r="G58" s="25">
        <v>44</v>
      </c>
      <c r="H58" s="26">
        <v>2</v>
      </c>
      <c r="I58" s="27">
        <v>2.8</v>
      </c>
      <c r="J58" s="26">
        <v>113</v>
      </c>
      <c r="K58" s="6">
        <v>97</v>
      </c>
      <c r="L58" s="6" t="s">
        <v>159</v>
      </c>
      <c r="M58" s="36" t="s">
        <v>160</v>
      </c>
    </row>
    <row r="59" spans="1:14" ht="15.6" x14ac:dyDescent="0.3">
      <c r="A59" s="3">
        <v>14</v>
      </c>
      <c r="B59" s="4" t="s">
        <v>17</v>
      </c>
      <c r="C59" s="4" t="s">
        <v>17</v>
      </c>
      <c r="D59" s="5" t="s">
        <v>25</v>
      </c>
      <c r="E59" s="6" t="s">
        <v>20</v>
      </c>
      <c r="F59" s="6" t="s">
        <v>5</v>
      </c>
      <c r="G59" s="25">
        <v>44</v>
      </c>
      <c r="H59" s="26">
        <v>3</v>
      </c>
      <c r="I59" s="27">
        <v>2.2000000000000002</v>
      </c>
      <c r="J59" s="26">
        <v>62</v>
      </c>
      <c r="K59" s="6">
        <v>53</v>
      </c>
      <c r="L59" s="6" t="s">
        <v>161</v>
      </c>
      <c r="M59" s="6" t="s">
        <v>162</v>
      </c>
    </row>
    <row r="60" spans="1:14" ht="15.6" x14ac:dyDescent="0.3">
      <c r="A60" s="3">
        <v>15</v>
      </c>
      <c r="B60" s="4" t="s">
        <v>17</v>
      </c>
      <c r="C60" s="4" t="s">
        <v>17</v>
      </c>
      <c r="D60" s="5" t="s">
        <v>25</v>
      </c>
      <c r="E60" s="6" t="s">
        <v>20</v>
      </c>
      <c r="F60" s="6" t="s">
        <v>5</v>
      </c>
      <c r="G60" s="25">
        <v>45</v>
      </c>
      <c r="H60" s="26">
        <v>14</v>
      </c>
      <c r="I60" s="27">
        <v>4.4000000000000004</v>
      </c>
      <c r="J60" s="26">
        <v>95</v>
      </c>
      <c r="K60" s="6">
        <v>76</v>
      </c>
      <c r="L60" s="6" t="s">
        <v>165</v>
      </c>
      <c r="M60" s="6" t="s">
        <v>166</v>
      </c>
    </row>
    <row r="61" spans="1:14" ht="15.6" x14ac:dyDescent="0.3">
      <c r="A61" s="3">
        <v>16</v>
      </c>
      <c r="B61" s="4" t="s">
        <v>17</v>
      </c>
      <c r="C61" s="4" t="s">
        <v>17</v>
      </c>
      <c r="D61" s="5" t="s">
        <v>25</v>
      </c>
      <c r="E61" s="6" t="s">
        <v>20</v>
      </c>
      <c r="F61" s="6" t="s">
        <v>5</v>
      </c>
      <c r="G61" s="25">
        <v>47</v>
      </c>
      <c r="H61" s="26">
        <v>13</v>
      </c>
      <c r="I61" s="27">
        <v>2.8</v>
      </c>
      <c r="J61" s="26">
        <v>75</v>
      </c>
      <c r="K61" s="6">
        <v>64</v>
      </c>
      <c r="L61" s="36" t="s">
        <v>163</v>
      </c>
      <c r="M61" s="36" t="s">
        <v>164</v>
      </c>
    </row>
    <row r="62" spans="1:14" ht="15.6" x14ac:dyDescent="0.3">
      <c r="A62" s="3">
        <v>17</v>
      </c>
      <c r="B62" s="4" t="s">
        <v>17</v>
      </c>
      <c r="C62" s="4" t="s">
        <v>17</v>
      </c>
      <c r="D62" s="5" t="s">
        <v>25</v>
      </c>
      <c r="E62" s="6" t="s">
        <v>20</v>
      </c>
      <c r="F62" s="6" t="s">
        <v>5</v>
      </c>
      <c r="G62" s="25">
        <v>51</v>
      </c>
      <c r="H62" s="26">
        <v>1</v>
      </c>
      <c r="I62" s="27">
        <v>1.3</v>
      </c>
      <c r="J62" s="26">
        <v>26</v>
      </c>
      <c r="K62" s="6">
        <v>20</v>
      </c>
      <c r="L62" s="6" t="s">
        <v>167</v>
      </c>
      <c r="M62" s="6" t="s">
        <v>168</v>
      </c>
    </row>
    <row r="63" spans="1:14" ht="15.6" x14ac:dyDescent="0.3">
      <c r="A63" s="3">
        <v>18</v>
      </c>
      <c r="B63" s="4" t="s">
        <v>17</v>
      </c>
      <c r="C63" s="4" t="s">
        <v>17</v>
      </c>
      <c r="D63" s="5" t="s">
        <v>24</v>
      </c>
      <c r="E63" s="6" t="s">
        <v>20</v>
      </c>
      <c r="F63" s="6" t="s">
        <v>5</v>
      </c>
      <c r="G63" s="25">
        <v>58</v>
      </c>
      <c r="H63" s="26">
        <v>29</v>
      </c>
      <c r="I63" s="27">
        <v>16.5</v>
      </c>
      <c r="J63" s="26">
        <v>682</v>
      </c>
      <c r="K63" s="6">
        <v>587</v>
      </c>
      <c r="L63" s="6" t="s">
        <v>169</v>
      </c>
      <c r="M63" s="6" t="s">
        <v>170</v>
      </c>
    </row>
    <row r="64" spans="1:14" ht="15.6" x14ac:dyDescent="0.3">
      <c r="A64" s="3">
        <v>19</v>
      </c>
      <c r="B64" s="4" t="s">
        <v>17</v>
      </c>
      <c r="C64" s="4" t="s">
        <v>17</v>
      </c>
      <c r="D64" s="5" t="s">
        <v>24</v>
      </c>
      <c r="E64" s="6" t="s">
        <v>20</v>
      </c>
      <c r="F64" s="6" t="s">
        <v>5</v>
      </c>
      <c r="G64" s="25">
        <v>65</v>
      </c>
      <c r="H64" s="26">
        <v>17</v>
      </c>
      <c r="I64" s="27">
        <v>1.8</v>
      </c>
      <c r="J64" s="42">
        <v>109</v>
      </c>
      <c r="K64" s="42">
        <v>103</v>
      </c>
      <c r="L64" s="42" t="s">
        <v>173</v>
      </c>
      <c r="M64" s="43" t="s">
        <v>174</v>
      </c>
    </row>
    <row r="65" spans="1:13" ht="15.6" x14ac:dyDescent="0.3">
      <c r="A65" s="3">
        <v>20</v>
      </c>
      <c r="B65" s="4" t="s">
        <v>17</v>
      </c>
      <c r="C65" s="4" t="s">
        <v>17</v>
      </c>
      <c r="D65" s="5" t="s">
        <v>24</v>
      </c>
      <c r="E65" s="6" t="s">
        <v>20</v>
      </c>
      <c r="F65" s="6" t="s">
        <v>54</v>
      </c>
      <c r="G65" s="25">
        <v>68</v>
      </c>
      <c r="H65" s="26">
        <v>4</v>
      </c>
      <c r="I65" s="27">
        <v>2.2000000000000002</v>
      </c>
      <c r="J65" s="42">
        <v>72</v>
      </c>
      <c r="K65" s="42">
        <v>57</v>
      </c>
      <c r="L65" s="43" t="s">
        <v>61</v>
      </c>
      <c r="M65" s="43" t="s">
        <v>62</v>
      </c>
    </row>
    <row r="66" spans="1:13" ht="15.6" x14ac:dyDescent="0.3">
      <c r="A66" s="3">
        <v>21</v>
      </c>
      <c r="B66" s="4" t="s">
        <v>17</v>
      </c>
      <c r="C66" s="4" t="s">
        <v>17</v>
      </c>
      <c r="D66" s="5" t="s">
        <v>25</v>
      </c>
      <c r="E66" s="6" t="s">
        <v>20</v>
      </c>
      <c r="F66" s="6" t="s">
        <v>5</v>
      </c>
      <c r="G66" s="25">
        <v>71</v>
      </c>
      <c r="H66" s="26">
        <v>3</v>
      </c>
      <c r="I66" s="27">
        <v>2.9</v>
      </c>
      <c r="J66" s="26">
        <v>59</v>
      </c>
      <c r="K66" s="6">
        <v>51</v>
      </c>
      <c r="L66" s="6" t="s">
        <v>171</v>
      </c>
      <c r="M66" s="6" t="s">
        <v>172</v>
      </c>
    </row>
    <row r="67" spans="1:13" ht="15.6" x14ac:dyDescent="0.3">
      <c r="A67" s="3">
        <v>22</v>
      </c>
      <c r="B67" s="4" t="s">
        <v>17</v>
      </c>
      <c r="C67" s="4" t="s">
        <v>17</v>
      </c>
      <c r="D67" s="5" t="s">
        <v>25</v>
      </c>
      <c r="E67" s="6" t="s">
        <v>20</v>
      </c>
      <c r="F67" s="6" t="s">
        <v>5</v>
      </c>
      <c r="G67" s="25">
        <v>71</v>
      </c>
      <c r="H67" s="26">
        <v>5</v>
      </c>
      <c r="I67" s="27">
        <v>1.7</v>
      </c>
      <c r="J67" s="26">
        <v>77</v>
      </c>
      <c r="K67" s="6">
        <v>67</v>
      </c>
      <c r="L67" s="6" t="s">
        <v>63</v>
      </c>
      <c r="M67" s="36" t="s">
        <v>64</v>
      </c>
    </row>
    <row r="68" spans="1:13" ht="15.6" x14ac:dyDescent="0.3">
      <c r="A68" s="3">
        <v>23</v>
      </c>
      <c r="B68" s="4" t="s">
        <v>17</v>
      </c>
      <c r="C68" s="4" t="s">
        <v>17</v>
      </c>
      <c r="D68" s="5" t="s">
        <v>24</v>
      </c>
      <c r="E68" s="6" t="s">
        <v>20</v>
      </c>
      <c r="F68" s="6" t="s">
        <v>5</v>
      </c>
      <c r="G68" s="25">
        <v>76</v>
      </c>
      <c r="H68" s="26">
        <v>27</v>
      </c>
      <c r="I68" s="27">
        <v>7.2</v>
      </c>
      <c r="J68" s="26">
        <v>132</v>
      </c>
      <c r="K68" s="6">
        <v>112</v>
      </c>
      <c r="L68" s="6" t="s">
        <v>56</v>
      </c>
      <c r="M68" s="6" t="s">
        <v>55</v>
      </c>
    </row>
    <row r="69" spans="1:13" ht="15.6" x14ac:dyDescent="0.3">
      <c r="A69" s="3">
        <v>24</v>
      </c>
      <c r="B69" s="4" t="s">
        <v>17</v>
      </c>
      <c r="C69" s="4" t="s">
        <v>17</v>
      </c>
      <c r="D69" s="5" t="s">
        <v>24</v>
      </c>
      <c r="E69" s="6" t="s">
        <v>20</v>
      </c>
      <c r="F69" s="6" t="s">
        <v>5</v>
      </c>
      <c r="G69" s="25">
        <v>79</v>
      </c>
      <c r="H69" s="26">
        <v>6</v>
      </c>
      <c r="I69" s="27">
        <v>2.2000000000000002</v>
      </c>
      <c r="J69" s="26">
        <v>50</v>
      </c>
      <c r="K69" s="6">
        <v>44</v>
      </c>
      <c r="L69" s="6" t="s">
        <v>175</v>
      </c>
      <c r="M69" s="36" t="s">
        <v>176</v>
      </c>
    </row>
    <row r="70" spans="1:13" ht="15.6" x14ac:dyDescent="0.3">
      <c r="A70" s="3">
        <v>25</v>
      </c>
      <c r="B70" s="4" t="s">
        <v>17</v>
      </c>
      <c r="C70" s="4" t="s">
        <v>17</v>
      </c>
      <c r="D70" s="5" t="s">
        <v>24</v>
      </c>
      <c r="E70" s="6" t="s">
        <v>20</v>
      </c>
      <c r="F70" s="6" t="s">
        <v>5</v>
      </c>
      <c r="G70" s="25">
        <v>86</v>
      </c>
      <c r="H70" s="26">
        <v>1</v>
      </c>
      <c r="I70" s="27">
        <v>5</v>
      </c>
      <c r="J70" s="26">
        <v>123</v>
      </c>
      <c r="K70" s="6">
        <v>107</v>
      </c>
      <c r="L70" s="6" t="s">
        <v>65</v>
      </c>
      <c r="M70" s="6" t="s">
        <v>66</v>
      </c>
    </row>
    <row r="71" spans="1:13" ht="15.6" x14ac:dyDescent="0.3">
      <c r="A71" s="3">
        <v>26</v>
      </c>
      <c r="B71" s="4" t="s">
        <v>17</v>
      </c>
      <c r="C71" s="4" t="s">
        <v>17</v>
      </c>
      <c r="D71" s="5" t="s">
        <v>24</v>
      </c>
      <c r="E71" s="6" t="s">
        <v>20</v>
      </c>
      <c r="F71" s="6" t="s">
        <v>5</v>
      </c>
      <c r="G71" s="25">
        <v>86</v>
      </c>
      <c r="H71" s="26">
        <v>3</v>
      </c>
      <c r="I71" s="27">
        <v>8.1</v>
      </c>
      <c r="J71" s="26">
        <v>371</v>
      </c>
      <c r="K71" s="6">
        <v>356</v>
      </c>
      <c r="L71" s="36" t="s">
        <v>177</v>
      </c>
      <c r="M71" s="6" t="s">
        <v>178</v>
      </c>
    </row>
    <row r="72" spans="1:13" ht="15.6" x14ac:dyDescent="0.3">
      <c r="A72" s="3">
        <v>27</v>
      </c>
      <c r="B72" s="4" t="s">
        <v>17</v>
      </c>
      <c r="C72" s="4" t="s">
        <v>17</v>
      </c>
      <c r="D72" s="5" t="s">
        <v>24</v>
      </c>
      <c r="E72" s="6" t="s">
        <v>20</v>
      </c>
      <c r="F72" s="6" t="s">
        <v>6</v>
      </c>
      <c r="G72" s="25">
        <v>86</v>
      </c>
      <c r="H72" s="26">
        <v>10</v>
      </c>
      <c r="I72" s="27">
        <v>6.5</v>
      </c>
      <c r="J72" s="26">
        <v>148</v>
      </c>
      <c r="K72" s="6">
        <v>129</v>
      </c>
      <c r="L72" s="6" t="s">
        <v>179</v>
      </c>
      <c r="M72" s="6" t="s">
        <v>180</v>
      </c>
    </row>
    <row r="73" spans="1:13" ht="15.6" x14ac:dyDescent="0.3">
      <c r="A73" s="3">
        <v>28</v>
      </c>
      <c r="B73" s="4" t="s">
        <v>17</v>
      </c>
      <c r="C73" s="4" t="s">
        <v>17</v>
      </c>
      <c r="D73" s="5" t="s">
        <v>24</v>
      </c>
      <c r="E73" s="6" t="s">
        <v>20</v>
      </c>
      <c r="F73" s="6" t="s">
        <v>6</v>
      </c>
      <c r="G73" s="25">
        <v>87</v>
      </c>
      <c r="H73" s="26">
        <v>1</v>
      </c>
      <c r="I73" s="27">
        <v>3.5</v>
      </c>
      <c r="J73" s="42">
        <v>62</v>
      </c>
      <c r="K73" s="42">
        <v>53</v>
      </c>
      <c r="L73" s="42" t="s">
        <v>181</v>
      </c>
      <c r="M73" s="43" t="s">
        <v>182</v>
      </c>
    </row>
    <row r="74" spans="1:13" ht="15.6" x14ac:dyDescent="0.3">
      <c r="A74" s="3">
        <v>29</v>
      </c>
      <c r="B74" s="4" t="s">
        <v>17</v>
      </c>
      <c r="C74" s="4" t="s">
        <v>17</v>
      </c>
      <c r="D74" s="5" t="s">
        <v>24</v>
      </c>
      <c r="E74" s="6" t="s">
        <v>20</v>
      </c>
      <c r="F74" s="6" t="s">
        <v>5</v>
      </c>
      <c r="G74" s="25">
        <v>91</v>
      </c>
      <c r="H74" s="26">
        <v>2</v>
      </c>
      <c r="I74" s="27">
        <v>1.2</v>
      </c>
      <c r="J74" s="26">
        <v>55</v>
      </c>
      <c r="K74" s="6">
        <v>47</v>
      </c>
      <c r="L74" s="6" t="s">
        <v>190</v>
      </c>
      <c r="M74" s="6" t="s">
        <v>191</v>
      </c>
    </row>
    <row r="75" spans="1:13" ht="15.6" x14ac:dyDescent="0.3">
      <c r="A75" s="3">
        <v>30</v>
      </c>
      <c r="B75" s="4" t="s">
        <v>17</v>
      </c>
      <c r="C75" s="4" t="s">
        <v>17</v>
      </c>
      <c r="D75" s="5" t="s">
        <v>25</v>
      </c>
      <c r="E75" s="6" t="s">
        <v>20</v>
      </c>
      <c r="F75" s="6" t="s">
        <v>5</v>
      </c>
      <c r="G75" s="25">
        <v>94</v>
      </c>
      <c r="H75" s="26">
        <v>1.1000000000000001</v>
      </c>
      <c r="I75" s="27">
        <v>2.4</v>
      </c>
      <c r="J75" s="26">
        <v>68</v>
      </c>
      <c r="K75" s="6">
        <v>67</v>
      </c>
      <c r="L75" s="6" t="s">
        <v>192</v>
      </c>
      <c r="M75" s="36" t="s">
        <v>193</v>
      </c>
    </row>
    <row r="76" spans="1:13" ht="15.6" x14ac:dyDescent="0.3">
      <c r="A76" s="3">
        <v>31</v>
      </c>
      <c r="B76" s="4" t="s">
        <v>17</v>
      </c>
      <c r="C76" s="4" t="s">
        <v>17</v>
      </c>
      <c r="D76" s="5" t="s">
        <v>25</v>
      </c>
      <c r="E76" s="6" t="s">
        <v>20</v>
      </c>
      <c r="F76" s="6" t="s">
        <v>5</v>
      </c>
      <c r="G76" s="25">
        <v>94</v>
      </c>
      <c r="H76" s="26">
        <v>1.2</v>
      </c>
      <c r="I76" s="27">
        <v>1.7</v>
      </c>
      <c r="J76" s="42">
        <v>48</v>
      </c>
      <c r="K76" s="42">
        <v>47</v>
      </c>
      <c r="L76" s="6" t="s">
        <v>194</v>
      </c>
      <c r="M76" s="36" t="s">
        <v>195</v>
      </c>
    </row>
    <row r="77" spans="1:13" ht="15.6" x14ac:dyDescent="0.3">
      <c r="A77" s="3">
        <v>32</v>
      </c>
      <c r="B77" s="4" t="s">
        <v>17</v>
      </c>
      <c r="C77" s="4" t="s">
        <v>17</v>
      </c>
      <c r="D77" s="5" t="s">
        <v>24</v>
      </c>
      <c r="E77" s="6" t="s">
        <v>20</v>
      </c>
      <c r="F77" s="6" t="s">
        <v>5</v>
      </c>
      <c r="G77" s="25">
        <v>101</v>
      </c>
      <c r="H77" s="26">
        <v>9</v>
      </c>
      <c r="I77" s="27">
        <v>3</v>
      </c>
      <c r="J77" s="26">
        <v>150</v>
      </c>
      <c r="K77" s="6">
        <v>133</v>
      </c>
      <c r="L77" s="42" t="s">
        <v>67</v>
      </c>
      <c r="M77" s="43" t="s">
        <v>68</v>
      </c>
    </row>
    <row r="78" spans="1:13" ht="15.6" x14ac:dyDescent="0.3">
      <c r="A78" s="3">
        <v>33</v>
      </c>
      <c r="B78" s="4" t="s">
        <v>17</v>
      </c>
      <c r="C78" s="4" t="s">
        <v>17</v>
      </c>
      <c r="D78" s="5" t="s">
        <v>24</v>
      </c>
      <c r="E78" s="6" t="s">
        <v>20</v>
      </c>
      <c r="F78" s="6" t="s">
        <v>5</v>
      </c>
      <c r="G78" s="25">
        <v>102</v>
      </c>
      <c r="H78" s="26">
        <v>2</v>
      </c>
      <c r="I78" s="27">
        <v>2.8</v>
      </c>
      <c r="J78" s="42">
        <v>62</v>
      </c>
      <c r="K78" s="42">
        <v>50</v>
      </c>
      <c r="L78" s="42" t="s">
        <v>183</v>
      </c>
      <c r="M78" s="43" t="s">
        <v>184</v>
      </c>
    </row>
    <row r="79" spans="1:13" ht="15.6" x14ac:dyDescent="0.3">
      <c r="A79" s="3">
        <v>34</v>
      </c>
      <c r="B79" s="4" t="s">
        <v>17</v>
      </c>
      <c r="C79" s="4" t="s">
        <v>17</v>
      </c>
      <c r="D79" s="5" t="s">
        <v>25</v>
      </c>
      <c r="E79" s="6" t="s">
        <v>20</v>
      </c>
      <c r="F79" s="6" t="s">
        <v>5</v>
      </c>
      <c r="G79" s="25">
        <v>29</v>
      </c>
      <c r="H79" s="26">
        <v>15</v>
      </c>
      <c r="I79" s="27">
        <v>3.7</v>
      </c>
      <c r="J79" s="26">
        <v>54</v>
      </c>
      <c r="K79" s="6">
        <v>40</v>
      </c>
      <c r="L79" s="6" t="s">
        <v>185</v>
      </c>
      <c r="M79" s="6" t="s">
        <v>186</v>
      </c>
    </row>
    <row r="80" spans="1:13" ht="15.6" x14ac:dyDescent="0.3">
      <c r="A80" s="3">
        <v>35</v>
      </c>
      <c r="B80" s="4" t="s">
        <v>17</v>
      </c>
      <c r="C80" s="4" t="s">
        <v>17</v>
      </c>
      <c r="D80" s="5" t="s">
        <v>25</v>
      </c>
      <c r="E80" s="6" t="s">
        <v>20</v>
      </c>
      <c r="F80" s="6" t="s">
        <v>5</v>
      </c>
      <c r="G80" s="25">
        <v>29</v>
      </c>
      <c r="H80" s="26">
        <v>18</v>
      </c>
      <c r="I80" s="27">
        <v>5.2</v>
      </c>
      <c r="J80" s="42">
        <v>84</v>
      </c>
      <c r="K80" s="42">
        <v>61</v>
      </c>
      <c r="L80" s="42" t="s">
        <v>187</v>
      </c>
      <c r="M80" s="43" t="s">
        <v>188</v>
      </c>
    </row>
    <row r="81" spans="1:13" ht="15.6" x14ac:dyDescent="0.3">
      <c r="A81" s="3">
        <v>36</v>
      </c>
      <c r="B81" s="4" t="s">
        <v>17</v>
      </c>
      <c r="C81" s="4" t="s">
        <v>17</v>
      </c>
      <c r="D81" s="5" t="s">
        <v>25</v>
      </c>
      <c r="E81" s="6" t="s">
        <v>20</v>
      </c>
      <c r="F81" s="6" t="s">
        <v>5</v>
      </c>
      <c r="G81" s="25">
        <v>30</v>
      </c>
      <c r="H81" s="26">
        <v>9</v>
      </c>
      <c r="I81" s="27">
        <v>9.8000000000000007</v>
      </c>
      <c r="J81" s="42">
        <v>352</v>
      </c>
      <c r="K81" s="42">
        <v>319</v>
      </c>
      <c r="L81" s="42" t="s">
        <v>177</v>
      </c>
      <c r="M81" s="43" t="s">
        <v>189</v>
      </c>
    </row>
    <row r="82" spans="1:13" ht="15.6" x14ac:dyDescent="0.3">
      <c r="A82" s="3"/>
      <c r="B82" s="4"/>
      <c r="C82" s="4"/>
      <c r="D82" s="5"/>
      <c r="E82" s="6"/>
      <c r="F82" s="6"/>
      <c r="G82" s="25"/>
      <c r="H82" s="26"/>
      <c r="I82" s="27"/>
      <c r="J82" s="42"/>
      <c r="K82" s="42"/>
      <c r="L82" s="42"/>
      <c r="M82" s="43"/>
    </row>
    <row r="83" spans="1:13" ht="15.6" x14ac:dyDescent="0.3">
      <c r="A83" s="3"/>
      <c r="B83" s="4"/>
      <c r="C83" s="4"/>
      <c r="D83" s="5"/>
      <c r="E83" s="6"/>
      <c r="F83" s="6"/>
      <c r="G83" s="25"/>
      <c r="H83" s="26"/>
      <c r="I83" s="27"/>
      <c r="J83" s="42"/>
      <c r="K83" s="42"/>
      <c r="L83" s="42"/>
      <c r="M83" s="43"/>
    </row>
    <row r="84" spans="1:13" ht="15.6" x14ac:dyDescent="0.3">
      <c r="A84" s="3"/>
      <c r="B84" s="4"/>
      <c r="C84" s="4"/>
      <c r="D84" s="5"/>
      <c r="E84" s="6"/>
      <c r="F84" s="6"/>
      <c r="G84" s="25"/>
      <c r="H84" s="26"/>
      <c r="I84" s="27"/>
      <c r="J84" s="42"/>
      <c r="K84" s="42"/>
      <c r="L84" s="42"/>
      <c r="M84" s="43"/>
    </row>
    <row r="85" spans="1:13" ht="15.6" x14ac:dyDescent="0.3">
      <c r="A85" s="3"/>
      <c r="B85" s="4"/>
      <c r="C85" s="4"/>
      <c r="D85" s="5"/>
      <c r="E85" s="6"/>
      <c r="F85" s="6"/>
      <c r="G85" s="25"/>
      <c r="H85" s="26"/>
      <c r="I85" s="27"/>
      <c r="J85" s="26"/>
      <c r="K85" s="6"/>
      <c r="L85" s="6"/>
      <c r="M85" s="6"/>
    </row>
    <row r="86" spans="1:13" ht="15.6" x14ac:dyDescent="0.3">
      <c r="A86" s="3"/>
      <c r="B86" s="4"/>
      <c r="C86" s="4"/>
      <c r="D86" s="5"/>
      <c r="E86" s="6"/>
      <c r="F86" s="6"/>
      <c r="G86" s="25"/>
      <c r="H86" s="26"/>
      <c r="I86" s="27"/>
      <c r="J86" s="26"/>
      <c r="K86" s="6"/>
      <c r="L86" s="6"/>
      <c r="M86" s="6"/>
    </row>
    <row r="87" spans="1:13" ht="15.75" customHeight="1" x14ac:dyDescent="0.3">
      <c r="A87" s="3"/>
      <c r="B87" s="4"/>
      <c r="C87" s="4"/>
      <c r="D87" s="5"/>
      <c r="E87" s="6"/>
      <c r="F87" s="6"/>
      <c r="G87" s="25"/>
      <c r="H87" s="26"/>
      <c r="I87" s="27"/>
      <c r="J87" s="42"/>
      <c r="K87" s="42"/>
      <c r="L87" s="42"/>
      <c r="M87" s="43"/>
    </row>
    <row r="88" spans="1:13" ht="16.5" customHeight="1" x14ac:dyDescent="0.3">
      <c r="A88" s="3"/>
      <c r="B88" s="4"/>
      <c r="C88" s="4"/>
      <c r="D88" s="5"/>
      <c r="E88" s="6"/>
      <c r="F88" s="6"/>
      <c r="G88" s="25"/>
      <c r="H88" s="26"/>
      <c r="I88" s="27"/>
      <c r="J88" s="42"/>
      <c r="K88" s="42"/>
      <c r="L88" s="42"/>
      <c r="M88" s="43"/>
    </row>
    <row r="89" spans="1:13" ht="15.6" x14ac:dyDescent="0.3">
      <c r="A89" s="3"/>
      <c r="B89" s="4"/>
      <c r="C89" s="4"/>
      <c r="D89" s="5"/>
      <c r="E89" s="6"/>
      <c r="F89" s="6"/>
      <c r="G89" s="25"/>
      <c r="H89" s="26"/>
      <c r="I89" s="27"/>
      <c r="J89" s="6"/>
      <c r="K89" s="6"/>
      <c r="L89" s="6"/>
      <c r="M89" s="6"/>
    </row>
    <row r="90" spans="1:13" ht="15.6" x14ac:dyDescent="0.3">
      <c r="A90" s="3"/>
      <c r="B90" s="4"/>
      <c r="C90" s="4"/>
      <c r="D90" s="5"/>
      <c r="E90" s="6"/>
      <c r="F90" s="6"/>
      <c r="G90" s="55"/>
      <c r="H90" s="55"/>
      <c r="I90" s="55"/>
      <c r="J90" s="55"/>
      <c r="K90" s="55"/>
      <c r="L90" s="6"/>
      <c r="M90" s="6"/>
    </row>
    <row r="91" spans="1:13" ht="15.6" x14ac:dyDescent="0.3">
      <c r="A91" s="3"/>
      <c r="B91" s="4"/>
      <c r="C91" s="4"/>
      <c r="D91" s="5"/>
      <c r="E91" s="6"/>
      <c r="F91" s="6"/>
      <c r="G91" s="55"/>
      <c r="H91" s="55"/>
      <c r="I91" s="55"/>
      <c r="J91" s="55"/>
      <c r="K91" s="55"/>
      <c r="L91" s="36"/>
      <c r="M91" s="6"/>
    </row>
    <row r="92" spans="1:13" ht="15.6" x14ac:dyDescent="0.3">
      <c r="A92" s="3"/>
      <c r="B92" s="4"/>
      <c r="C92" s="4"/>
      <c r="D92" s="5"/>
      <c r="E92" s="6"/>
      <c r="F92" s="6"/>
      <c r="G92" s="55"/>
      <c r="H92" s="55"/>
      <c r="I92" s="55"/>
      <c r="J92" s="55"/>
      <c r="K92" s="55"/>
      <c r="L92" s="6"/>
      <c r="M92" s="6"/>
    </row>
    <row r="93" spans="1:13" ht="15.6" x14ac:dyDescent="0.3">
      <c r="A93" s="3"/>
      <c r="B93" s="4"/>
      <c r="C93" s="4"/>
      <c r="D93" s="5"/>
      <c r="E93" s="6"/>
      <c r="F93" s="6"/>
      <c r="G93" s="55"/>
      <c r="H93" s="55"/>
      <c r="I93" s="55"/>
      <c r="J93" s="55"/>
      <c r="K93" s="55"/>
      <c r="L93" s="42"/>
      <c r="M93" s="43"/>
    </row>
    <row r="94" spans="1:13" ht="15.6" x14ac:dyDescent="0.3">
      <c r="A94" s="3"/>
      <c r="B94" s="4"/>
      <c r="C94" s="4"/>
      <c r="D94" s="5"/>
      <c r="E94" s="6"/>
      <c r="F94" s="6"/>
      <c r="G94" s="25"/>
      <c r="H94" s="26"/>
      <c r="I94" s="27"/>
      <c r="J94" s="31"/>
      <c r="K94" s="31"/>
      <c r="L94" s="6"/>
      <c r="M94" s="6"/>
    </row>
    <row r="95" spans="1:13" ht="15.6" x14ac:dyDescent="0.3">
      <c r="A95" s="3"/>
      <c r="B95" s="4"/>
      <c r="C95" s="4"/>
      <c r="D95" s="5"/>
      <c r="E95" s="6"/>
      <c r="F95" s="6"/>
      <c r="G95" s="25"/>
      <c r="H95" s="26"/>
      <c r="I95" s="27"/>
      <c r="J95" s="31"/>
      <c r="K95" s="31"/>
      <c r="L95" s="6"/>
      <c r="M95" s="6"/>
    </row>
    <row r="96" spans="1:13" ht="15.6" x14ac:dyDescent="0.3">
      <c r="A96" s="3"/>
      <c r="B96" s="4"/>
      <c r="C96" s="4"/>
      <c r="D96" s="5"/>
      <c r="E96" s="6"/>
      <c r="F96" s="6"/>
      <c r="G96" s="25"/>
      <c r="H96" s="26"/>
      <c r="I96" s="26"/>
      <c r="J96" s="31"/>
      <c r="K96" s="31"/>
      <c r="L96" s="6"/>
      <c r="M96" s="6"/>
    </row>
    <row r="97" spans="1:13" ht="15.6" x14ac:dyDescent="0.3">
      <c r="A97" s="3"/>
      <c r="B97" s="22" t="s">
        <v>15</v>
      </c>
      <c r="C97" s="5" t="s">
        <v>16</v>
      </c>
      <c r="D97" s="5" t="s">
        <v>16</v>
      </c>
      <c r="E97" s="5" t="s">
        <v>16</v>
      </c>
      <c r="F97" s="5" t="s">
        <v>16</v>
      </c>
      <c r="G97" s="3" t="s">
        <v>16</v>
      </c>
      <c r="H97" s="3" t="s">
        <v>16</v>
      </c>
      <c r="I97" s="23">
        <f>SUM(I46:I96)</f>
        <v>136.60000000000002</v>
      </c>
      <c r="J97" s="23">
        <f>SUM(J46:J96)</f>
        <v>4256</v>
      </c>
      <c r="K97" s="23">
        <f>SUM(K46:K96)</f>
        <v>3717</v>
      </c>
      <c r="L97" s="10"/>
      <c r="M97" s="10"/>
    </row>
    <row r="98" spans="1:13" ht="15.6" x14ac:dyDescent="0.3">
      <c r="A98" s="3"/>
      <c r="B98" s="22" t="s">
        <v>18</v>
      </c>
      <c r="C98" s="22"/>
      <c r="D98" s="32"/>
      <c r="E98" s="21"/>
      <c r="F98" s="21"/>
      <c r="G98" s="11"/>
      <c r="H98" s="33"/>
      <c r="I98" s="34">
        <f>I44+I97</f>
        <v>164.70000000000002</v>
      </c>
      <c r="J98" s="34">
        <f>J44+J97</f>
        <v>12411</v>
      </c>
      <c r="K98" s="34">
        <f>K44+K97</f>
        <v>11000</v>
      </c>
      <c r="L98" s="12"/>
      <c r="M98" s="6"/>
    </row>
    <row r="182" spans="17:17" x14ac:dyDescent="0.3">
      <c r="Q182" t="s">
        <v>19</v>
      </c>
    </row>
  </sheetData>
  <mergeCells count="14">
    <mergeCell ref="A45:M45"/>
    <mergeCell ref="J3:K3"/>
    <mergeCell ref="L3:M4"/>
    <mergeCell ref="A6:M6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1:M2"/>
  </mergeCells>
  <pageMargins left="0.11811023622047245" right="0.11811023622047245" top="0.74803149606299213" bottom="0.15748031496062992" header="0.31496062992125984" footer="0.31496062992125984"/>
  <pageSetup paperSize="9" scale="94" orientation="landscape" horizontalDpi="180" verticalDpi="180" r:id="rId1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2020</vt:lpstr>
      <vt:lpstr>Лист3</vt:lpstr>
      <vt:lpstr>'2020'!Область_друку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2026-02-12T08:00:35Z</dcterms:modified>
</cp:coreProperties>
</file>