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B3831172-FB13-4F4C-A2F2-1BFEA71A04A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січень березень 25" sheetId="8" r:id="rId1"/>
    <sheet name="квітень червень25" sheetId="9" r:id="rId2"/>
    <sheet name="липень-вересень25" sheetId="10" r:id="rId3"/>
    <sheet name="Аркуш2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10" l="1"/>
  <c r="H26" i="10"/>
  <c r="I47" i="10"/>
  <c r="H47" i="10"/>
  <c r="I57" i="10"/>
  <c r="I41" i="10"/>
  <c r="I26" i="10"/>
  <c r="H57" i="10"/>
  <c r="I22" i="8"/>
  <c r="H22" i="8"/>
  <c r="H44" i="9"/>
  <c r="I44" i="9"/>
  <c r="I23" i="9"/>
  <c r="H23" i="9"/>
  <c r="I40" i="9"/>
  <c r="H40" i="9"/>
  <c r="I38" i="9"/>
  <c r="H38" i="9"/>
  <c r="I14" i="8"/>
  <c r="I24" i="8"/>
  <c r="I26" i="8"/>
  <c r="H26" i="8"/>
  <c r="H24" i="8"/>
  <c r="H14" i="8"/>
  <c r="H58" i="10" l="1"/>
  <c r="I58" i="10"/>
  <c r="H45" i="9"/>
  <c r="I45" i="9"/>
  <c r="I27" i="8"/>
  <c r="H27" i="8"/>
</calcChain>
</file>

<file path=xl/sharedStrings.xml><?xml version="1.0" encoding="utf-8"?>
<sst xmlns="http://schemas.openxmlformats.org/spreadsheetml/2006/main" count="613" uniqueCount="64">
  <si>
    <t>Лісництво</t>
  </si>
  <si>
    <t>Вид рубки</t>
  </si>
  <si>
    <t>Номер виділу</t>
  </si>
  <si>
    <t>Площа, га</t>
  </si>
  <si>
    <t>Орієнтовна кубомаса, куб.м.</t>
  </si>
  <si>
    <t>Терміни проведення, декада</t>
  </si>
  <si>
    <t>по Сколівському ДЛГП "Галсільліс"</t>
  </si>
  <si>
    <t>Разом</t>
  </si>
  <si>
    <t>П Л А Н</t>
  </si>
  <si>
    <t>Вид користу-вання</t>
  </si>
  <si>
    <t>Місцева рада</t>
  </si>
  <si>
    <t>*</t>
  </si>
  <si>
    <t>Номер квар-талу</t>
  </si>
  <si>
    <t>Кате-горія лісів</t>
  </si>
  <si>
    <t>Термін обговорення з громадськістю</t>
  </si>
  <si>
    <t>проміжне</t>
  </si>
  <si>
    <t>вибіркова санітарна</t>
  </si>
  <si>
    <t>Плавянське</t>
  </si>
  <si>
    <t>Орявська</t>
  </si>
  <si>
    <t>Козівська ОТГ</t>
  </si>
  <si>
    <t>Сколівська ОТГ</t>
  </si>
  <si>
    <t>суцільна санітарна</t>
  </si>
  <si>
    <t>Сколівське</t>
  </si>
  <si>
    <t>№ п/п</t>
  </si>
  <si>
    <t>2д1</t>
  </si>
  <si>
    <t>Крушельницьке</t>
  </si>
  <si>
    <t>16д4</t>
  </si>
  <si>
    <t>39д1</t>
  </si>
  <si>
    <t>Славська ОТГ</t>
  </si>
  <si>
    <t>Всього по ДЛГП</t>
  </si>
  <si>
    <t>В.о.головного лісничого                                        Ольга РУРАК</t>
  </si>
  <si>
    <t>17д2</t>
  </si>
  <si>
    <t>17д3</t>
  </si>
  <si>
    <t xml:space="preserve">проведення відводів ділянок під рубки на січень - березень  2025 року </t>
  </si>
  <si>
    <t>до 31/03/2025</t>
  </si>
  <si>
    <t>4д3</t>
  </si>
  <si>
    <t>43д1</t>
  </si>
  <si>
    <t>17.2</t>
  </si>
  <si>
    <t>31д2</t>
  </si>
  <si>
    <t>32д3</t>
  </si>
  <si>
    <t>25д2</t>
  </si>
  <si>
    <t>13.1д2</t>
  </si>
  <si>
    <t xml:space="preserve">проведення відводів ділянок під рубки на квітень - червень  2025 року </t>
  </si>
  <si>
    <t>46д1</t>
  </si>
  <si>
    <r>
      <t xml:space="preserve">В.о.гол.лісничого </t>
    </r>
    <r>
      <rPr>
        <b/>
        <i/>
        <u/>
        <sz val="11"/>
        <color theme="1"/>
        <rFont val="Times New Roman"/>
        <family val="1"/>
        <charset val="204"/>
      </rPr>
      <t xml:space="preserve">                                 </t>
    </r>
    <r>
      <rPr>
        <b/>
        <i/>
        <sz val="11"/>
        <color theme="1"/>
        <rFont val="Times New Roman"/>
        <family val="1"/>
        <charset val="204"/>
      </rPr>
      <t>Ольга РУРАК</t>
    </r>
  </si>
  <si>
    <t>15д3</t>
  </si>
  <si>
    <t>16д1</t>
  </si>
  <si>
    <t>17д1</t>
  </si>
  <si>
    <t>7.1д2</t>
  </si>
  <si>
    <t>12д1</t>
  </si>
  <si>
    <t>26</t>
  </si>
  <si>
    <t>55д1</t>
  </si>
  <si>
    <t>56д1</t>
  </si>
  <si>
    <t>33д2</t>
  </si>
  <si>
    <t>19д1</t>
  </si>
  <si>
    <t>до 30/06/2025</t>
  </si>
  <si>
    <t>13д3</t>
  </si>
  <si>
    <t>до 30/09/2025</t>
  </si>
  <si>
    <t xml:space="preserve">проведення відводів ділянок під рубки на липень-вересень  2025 року </t>
  </si>
  <si>
    <t>16</t>
  </si>
  <si>
    <t>30д1</t>
  </si>
  <si>
    <t>30д2</t>
  </si>
  <si>
    <t>34д1</t>
  </si>
  <si>
    <t>34д2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</si>
</sst>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6600"/>
      <color rgb="FFFFFF00"/>
      <color rgb="FFFFCC00"/>
      <color rgb="FFFFCC66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F30" sqref="F30"/>
    </sheetView>
  </sheetViews>
  <sheetFormatPr defaultRowHeight="14.4" x14ac:dyDescent="0.3"/>
  <cols>
    <col min="1" max="1" width="4.44140625" customWidth="1"/>
    <col min="2" max="2" width="15.44140625" customWidth="1"/>
    <col min="3" max="3" width="6.88671875" customWidth="1"/>
    <col min="4" max="4" width="9.5546875" customWidth="1"/>
    <col min="5" max="5" width="18.33203125" customWidth="1"/>
    <col min="6" max="6" width="7.5546875" customWidth="1"/>
    <col min="10" max="10" width="7.44140625" customWidth="1"/>
    <col min="11" max="12" width="15.44140625" customWidth="1"/>
  </cols>
  <sheetData>
    <row r="1" spans="1:12" ht="15.6" x14ac:dyDescent="0.3">
      <c r="A1" s="7"/>
      <c r="B1" s="7"/>
      <c r="C1" s="7"/>
      <c r="D1" s="7"/>
      <c r="E1" s="7"/>
      <c r="F1" s="7"/>
      <c r="J1" s="7"/>
      <c r="K1" s="15"/>
      <c r="L1" s="15"/>
    </row>
    <row r="2" spans="1:12" ht="15.6" x14ac:dyDescent="0.3">
      <c r="A2" s="7"/>
      <c r="B2" s="7"/>
      <c r="C2" s="7"/>
      <c r="D2" s="7"/>
      <c r="E2" s="7"/>
      <c r="F2" s="7"/>
      <c r="G2" s="6"/>
      <c r="H2" s="6"/>
      <c r="I2" s="6"/>
      <c r="J2" s="7"/>
    </row>
    <row r="3" spans="1:12" ht="17.399999999999999" x14ac:dyDescent="0.3">
      <c r="A3" s="28" t="s">
        <v>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" x14ac:dyDescent="0.3">
      <c r="A4" s="29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17.399999999999999" x14ac:dyDescent="0.3">
      <c r="A5" s="28" t="s">
        <v>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15.6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7" spans="1:12" ht="115.2" x14ac:dyDescent="0.3">
      <c r="A7" s="1" t="s">
        <v>23</v>
      </c>
      <c r="B7" s="1" t="s">
        <v>0</v>
      </c>
      <c r="C7" s="1" t="s">
        <v>13</v>
      </c>
      <c r="D7" s="1" t="s">
        <v>9</v>
      </c>
      <c r="E7" s="1" t="s">
        <v>1</v>
      </c>
      <c r="F7" s="1" t="s">
        <v>12</v>
      </c>
      <c r="G7" s="1" t="s">
        <v>2</v>
      </c>
      <c r="H7" s="1" t="s">
        <v>3</v>
      </c>
      <c r="I7" s="2" t="s">
        <v>4</v>
      </c>
      <c r="J7" s="2" t="s">
        <v>5</v>
      </c>
      <c r="K7" s="8" t="s">
        <v>10</v>
      </c>
      <c r="L7" s="12" t="s">
        <v>14</v>
      </c>
    </row>
    <row r="8" spans="1:12" ht="15.6" x14ac:dyDescent="0.3">
      <c r="A8" s="17">
        <v>1</v>
      </c>
      <c r="B8" s="5" t="s">
        <v>17</v>
      </c>
      <c r="C8" s="14">
        <v>4</v>
      </c>
      <c r="D8" s="5" t="s">
        <v>15</v>
      </c>
      <c r="E8" s="5" t="s">
        <v>21</v>
      </c>
      <c r="F8" s="19">
        <v>13</v>
      </c>
      <c r="G8" s="19" t="s">
        <v>35</v>
      </c>
      <c r="H8" s="20">
        <v>1</v>
      </c>
      <c r="I8" s="19">
        <v>64</v>
      </c>
      <c r="J8" s="14">
        <v>3</v>
      </c>
      <c r="K8" s="5" t="s">
        <v>19</v>
      </c>
      <c r="L8" s="16" t="s">
        <v>34</v>
      </c>
    </row>
    <row r="9" spans="1:12" ht="15.6" x14ac:dyDescent="0.3">
      <c r="A9" s="17">
        <v>2</v>
      </c>
      <c r="B9" s="5" t="s">
        <v>17</v>
      </c>
      <c r="C9" s="14">
        <v>4</v>
      </c>
      <c r="D9" s="5" t="s">
        <v>15</v>
      </c>
      <c r="E9" s="5" t="s">
        <v>21</v>
      </c>
      <c r="F9" s="19">
        <v>26</v>
      </c>
      <c r="G9" s="19">
        <v>44</v>
      </c>
      <c r="H9" s="20">
        <v>1</v>
      </c>
      <c r="I9" s="19">
        <v>115</v>
      </c>
      <c r="J9" s="14">
        <v>3</v>
      </c>
      <c r="K9" s="5" t="s">
        <v>19</v>
      </c>
      <c r="L9" s="16" t="s">
        <v>34</v>
      </c>
    </row>
    <row r="10" spans="1:12" ht="15.6" x14ac:dyDescent="0.3">
      <c r="A10" s="17">
        <v>3</v>
      </c>
      <c r="B10" s="5" t="s">
        <v>17</v>
      </c>
      <c r="C10" s="14">
        <v>4</v>
      </c>
      <c r="D10" s="5" t="s">
        <v>15</v>
      </c>
      <c r="E10" s="5" t="s">
        <v>21</v>
      </c>
      <c r="F10" s="19">
        <v>26</v>
      </c>
      <c r="G10" s="19" t="s">
        <v>36</v>
      </c>
      <c r="H10" s="20">
        <v>1</v>
      </c>
      <c r="I10" s="19">
        <v>140</v>
      </c>
      <c r="J10" s="14">
        <v>3</v>
      </c>
      <c r="K10" s="5" t="s">
        <v>19</v>
      </c>
      <c r="L10" s="16" t="s">
        <v>34</v>
      </c>
    </row>
    <row r="11" spans="1:12" ht="15.6" x14ac:dyDescent="0.3">
      <c r="A11" s="17">
        <v>4</v>
      </c>
      <c r="B11" s="5" t="s">
        <v>17</v>
      </c>
      <c r="C11" s="14">
        <v>4</v>
      </c>
      <c r="D11" s="5" t="s">
        <v>15</v>
      </c>
      <c r="E11" s="5" t="s">
        <v>21</v>
      </c>
      <c r="F11" s="19">
        <v>26</v>
      </c>
      <c r="G11" s="21" t="s">
        <v>37</v>
      </c>
      <c r="H11" s="20">
        <v>1</v>
      </c>
      <c r="I11" s="19">
        <v>167</v>
      </c>
      <c r="J11" s="14">
        <v>3</v>
      </c>
      <c r="K11" s="5" t="s">
        <v>19</v>
      </c>
      <c r="L11" s="16" t="s">
        <v>34</v>
      </c>
    </row>
    <row r="12" spans="1:12" ht="15.6" x14ac:dyDescent="0.3">
      <c r="A12" s="17">
        <v>5</v>
      </c>
      <c r="B12" s="5" t="s">
        <v>17</v>
      </c>
      <c r="C12" s="14">
        <v>4</v>
      </c>
      <c r="D12" s="5" t="s">
        <v>15</v>
      </c>
      <c r="E12" s="5" t="s">
        <v>21</v>
      </c>
      <c r="F12" s="19">
        <v>26</v>
      </c>
      <c r="G12" s="19" t="s">
        <v>38</v>
      </c>
      <c r="H12" s="20">
        <v>1</v>
      </c>
      <c r="I12" s="19">
        <v>105</v>
      </c>
      <c r="J12" s="14">
        <v>3</v>
      </c>
      <c r="K12" s="5" t="s">
        <v>19</v>
      </c>
      <c r="L12" s="16" t="s">
        <v>34</v>
      </c>
    </row>
    <row r="13" spans="1:12" ht="15.6" x14ac:dyDescent="0.3">
      <c r="A13" s="17">
        <v>6</v>
      </c>
      <c r="B13" s="5" t="s">
        <v>17</v>
      </c>
      <c r="C13" s="14">
        <v>4</v>
      </c>
      <c r="D13" s="5" t="s">
        <v>15</v>
      </c>
      <c r="E13" s="5" t="s">
        <v>21</v>
      </c>
      <c r="F13" s="19">
        <v>26</v>
      </c>
      <c r="G13" s="19" t="s">
        <v>39</v>
      </c>
      <c r="H13" s="20">
        <v>1</v>
      </c>
      <c r="I13" s="19">
        <v>101</v>
      </c>
      <c r="J13" s="14">
        <v>3</v>
      </c>
      <c r="K13" s="5" t="s">
        <v>19</v>
      </c>
      <c r="L13" s="16" t="s">
        <v>34</v>
      </c>
    </row>
    <row r="14" spans="1:12" x14ac:dyDescent="0.3">
      <c r="A14" s="25" t="s">
        <v>7</v>
      </c>
      <c r="B14" s="26"/>
      <c r="C14" s="26"/>
      <c r="D14" s="26"/>
      <c r="E14" s="26"/>
      <c r="F14" s="26"/>
      <c r="G14" s="27"/>
      <c r="H14" s="9">
        <f>SUM(H8:H13)</f>
        <v>6</v>
      </c>
      <c r="I14" s="11">
        <f>SUM(I8:I13)</f>
        <v>692</v>
      </c>
      <c r="J14" s="4" t="s">
        <v>11</v>
      </c>
      <c r="K14" s="10" t="s">
        <v>11</v>
      </c>
      <c r="L14" s="10" t="s">
        <v>11</v>
      </c>
    </row>
    <row r="15" spans="1:12" ht="15.6" x14ac:dyDescent="0.3">
      <c r="A15" s="13">
        <v>1</v>
      </c>
      <c r="B15" s="5" t="s">
        <v>18</v>
      </c>
      <c r="C15" s="14">
        <v>4</v>
      </c>
      <c r="D15" s="5" t="s">
        <v>15</v>
      </c>
      <c r="E15" s="5" t="s">
        <v>21</v>
      </c>
      <c r="F15" s="19">
        <v>8</v>
      </c>
      <c r="G15" s="19" t="s">
        <v>43</v>
      </c>
      <c r="H15" s="20">
        <v>1</v>
      </c>
      <c r="I15" s="19">
        <v>112</v>
      </c>
      <c r="J15" s="14">
        <v>2</v>
      </c>
      <c r="K15" s="5" t="s">
        <v>19</v>
      </c>
      <c r="L15" s="16" t="s">
        <v>34</v>
      </c>
    </row>
    <row r="16" spans="1:12" ht="15.6" x14ac:dyDescent="0.3">
      <c r="A16" s="13">
        <v>2</v>
      </c>
      <c r="B16" s="5" t="s">
        <v>18</v>
      </c>
      <c r="C16" s="14">
        <v>4</v>
      </c>
      <c r="D16" s="5" t="s">
        <v>15</v>
      </c>
      <c r="E16" s="5" t="s">
        <v>21</v>
      </c>
      <c r="F16" s="19">
        <v>17</v>
      </c>
      <c r="G16" s="19">
        <v>10</v>
      </c>
      <c r="H16" s="20">
        <v>1</v>
      </c>
      <c r="I16" s="19">
        <v>49</v>
      </c>
      <c r="J16" s="14">
        <v>2</v>
      </c>
      <c r="K16" s="5" t="s">
        <v>19</v>
      </c>
      <c r="L16" s="16" t="s">
        <v>34</v>
      </c>
    </row>
    <row r="17" spans="1:12" ht="15.6" x14ac:dyDescent="0.3">
      <c r="A17" s="13">
        <v>3</v>
      </c>
      <c r="B17" s="5" t="s">
        <v>18</v>
      </c>
      <c r="C17" s="14">
        <v>4</v>
      </c>
      <c r="D17" s="5" t="s">
        <v>15</v>
      </c>
      <c r="E17" s="5" t="s">
        <v>21</v>
      </c>
      <c r="F17" s="19">
        <v>5</v>
      </c>
      <c r="G17" s="19">
        <v>32</v>
      </c>
      <c r="H17" s="20">
        <v>1</v>
      </c>
      <c r="I17" s="19">
        <v>112</v>
      </c>
      <c r="J17" s="14">
        <v>2</v>
      </c>
      <c r="K17" s="5" t="s">
        <v>19</v>
      </c>
      <c r="L17" s="16" t="s">
        <v>34</v>
      </c>
    </row>
    <row r="18" spans="1:12" ht="15.6" x14ac:dyDescent="0.3">
      <c r="A18" s="13">
        <v>4</v>
      </c>
      <c r="B18" s="5" t="s">
        <v>18</v>
      </c>
      <c r="C18" s="14">
        <v>4</v>
      </c>
      <c r="D18" s="5" t="s">
        <v>15</v>
      </c>
      <c r="E18" s="5" t="s">
        <v>21</v>
      </c>
      <c r="F18" s="19">
        <v>5</v>
      </c>
      <c r="G18" s="19" t="s">
        <v>40</v>
      </c>
      <c r="H18" s="20">
        <v>0.8</v>
      </c>
      <c r="I18" s="19">
        <v>83</v>
      </c>
      <c r="J18" s="14">
        <v>2</v>
      </c>
      <c r="K18" s="5" t="s">
        <v>19</v>
      </c>
      <c r="L18" s="16" t="s">
        <v>34</v>
      </c>
    </row>
    <row r="19" spans="1:12" ht="15.6" x14ac:dyDescent="0.3">
      <c r="A19" s="13">
        <v>5</v>
      </c>
      <c r="B19" s="5" t="s">
        <v>18</v>
      </c>
      <c r="C19" s="14">
        <v>4</v>
      </c>
      <c r="D19" s="5" t="s">
        <v>15</v>
      </c>
      <c r="E19" s="5" t="s">
        <v>21</v>
      </c>
      <c r="F19" s="19">
        <v>14</v>
      </c>
      <c r="G19" s="19">
        <v>10</v>
      </c>
      <c r="H19" s="20">
        <v>0.9</v>
      </c>
      <c r="I19" s="19">
        <v>54</v>
      </c>
      <c r="J19" s="14">
        <v>2</v>
      </c>
      <c r="K19" s="5" t="s">
        <v>19</v>
      </c>
      <c r="L19" s="16" t="s">
        <v>34</v>
      </c>
    </row>
    <row r="20" spans="1:12" ht="15.6" x14ac:dyDescent="0.3">
      <c r="A20" s="13">
        <v>6</v>
      </c>
      <c r="B20" s="5" t="s">
        <v>18</v>
      </c>
      <c r="C20" s="14">
        <v>4</v>
      </c>
      <c r="D20" s="5" t="s">
        <v>15</v>
      </c>
      <c r="E20" s="5" t="s">
        <v>16</v>
      </c>
      <c r="F20" s="19">
        <v>5</v>
      </c>
      <c r="G20" s="19">
        <v>28</v>
      </c>
      <c r="H20" s="20">
        <v>2</v>
      </c>
      <c r="I20" s="19">
        <v>107</v>
      </c>
      <c r="J20" s="14">
        <v>2</v>
      </c>
      <c r="K20" s="5" t="s">
        <v>19</v>
      </c>
      <c r="L20" s="16" t="s">
        <v>34</v>
      </c>
    </row>
    <row r="21" spans="1:12" ht="15.6" x14ac:dyDescent="0.3">
      <c r="A21" s="13">
        <v>7</v>
      </c>
      <c r="B21" s="5" t="s">
        <v>18</v>
      </c>
      <c r="C21" s="14">
        <v>4</v>
      </c>
      <c r="D21" s="5" t="s">
        <v>15</v>
      </c>
      <c r="E21" s="5" t="s">
        <v>16</v>
      </c>
      <c r="F21" s="19">
        <v>8</v>
      </c>
      <c r="G21" s="19">
        <v>13</v>
      </c>
      <c r="H21" s="20">
        <v>1.4</v>
      </c>
      <c r="I21" s="19">
        <v>59</v>
      </c>
      <c r="J21" s="14">
        <v>2</v>
      </c>
      <c r="K21" s="5" t="s">
        <v>19</v>
      </c>
      <c r="L21" s="16" t="s">
        <v>34</v>
      </c>
    </row>
    <row r="22" spans="1:12" x14ac:dyDescent="0.3">
      <c r="A22" s="25" t="s">
        <v>7</v>
      </c>
      <c r="B22" s="26"/>
      <c r="C22" s="26"/>
      <c r="D22" s="26"/>
      <c r="E22" s="26"/>
      <c r="F22" s="26"/>
      <c r="G22" s="27"/>
      <c r="H22" s="9">
        <f>SUM(H15:H21)</f>
        <v>8.1</v>
      </c>
      <c r="I22" s="11">
        <f>SUM(I15:I21)</f>
        <v>576</v>
      </c>
      <c r="J22" s="4" t="s">
        <v>11</v>
      </c>
      <c r="K22" s="10" t="s">
        <v>11</v>
      </c>
      <c r="L22" s="10" t="s">
        <v>11</v>
      </c>
    </row>
    <row r="23" spans="1:12" ht="15.6" x14ac:dyDescent="0.3">
      <c r="A23" s="13">
        <v>1</v>
      </c>
      <c r="B23" s="5" t="s">
        <v>22</v>
      </c>
      <c r="C23" s="14">
        <v>4</v>
      </c>
      <c r="D23" s="5" t="s">
        <v>15</v>
      </c>
      <c r="E23" s="5" t="s">
        <v>16</v>
      </c>
      <c r="F23" s="19">
        <v>22</v>
      </c>
      <c r="G23" s="19" t="s">
        <v>41</v>
      </c>
      <c r="H23" s="20">
        <v>2.9</v>
      </c>
      <c r="I23" s="19">
        <v>350</v>
      </c>
      <c r="J23" s="14">
        <v>3</v>
      </c>
      <c r="K23" s="5" t="s">
        <v>20</v>
      </c>
      <c r="L23" s="16" t="s">
        <v>34</v>
      </c>
    </row>
    <row r="24" spans="1:12" x14ac:dyDescent="0.3">
      <c r="A24" s="25" t="s">
        <v>7</v>
      </c>
      <c r="B24" s="26"/>
      <c r="C24" s="26"/>
      <c r="D24" s="26"/>
      <c r="E24" s="26"/>
      <c r="F24" s="26"/>
      <c r="G24" s="27"/>
      <c r="H24" s="9">
        <f>SUM(H23)</f>
        <v>2.9</v>
      </c>
      <c r="I24" s="11">
        <f>SUM(I23)</f>
        <v>350</v>
      </c>
      <c r="J24" s="4" t="s">
        <v>11</v>
      </c>
      <c r="K24" s="10" t="s">
        <v>11</v>
      </c>
      <c r="L24" s="10" t="s">
        <v>11</v>
      </c>
    </row>
    <row r="25" spans="1:12" x14ac:dyDescent="0.3">
      <c r="A25" s="13">
        <v>1</v>
      </c>
      <c r="B25" s="5" t="s">
        <v>25</v>
      </c>
      <c r="C25" s="14">
        <v>4</v>
      </c>
      <c r="D25" s="5" t="s">
        <v>15</v>
      </c>
      <c r="E25" s="5" t="s">
        <v>16</v>
      </c>
      <c r="F25" s="14">
        <v>29</v>
      </c>
      <c r="G25" s="14">
        <v>8</v>
      </c>
      <c r="H25" s="14">
        <v>4.5999999999999996</v>
      </c>
      <c r="I25" s="14">
        <v>417</v>
      </c>
      <c r="J25" s="14">
        <v>2</v>
      </c>
      <c r="K25" s="5" t="s">
        <v>20</v>
      </c>
      <c r="L25" s="16" t="s">
        <v>34</v>
      </c>
    </row>
    <row r="26" spans="1:12" x14ac:dyDescent="0.3">
      <c r="A26" s="25" t="s">
        <v>7</v>
      </c>
      <c r="B26" s="26"/>
      <c r="C26" s="26"/>
      <c r="D26" s="26"/>
      <c r="E26" s="26"/>
      <c r="F26" s="26"/>
      <c r="G26" s="27"/>
      <c r="H26" s="9">
        <f>SUM(H25:H25)</f>
        <v>4.5999999999999996</v>
      </c>
      <c r="I26" s="11">
        <f>SUM(I25:I25)</f>
        <v>417</v>
      </c>
      <c r="J26" s="4" t="s">
        <v>11</v>
      </c>
      <c r="K26" s="10" t="s">
        <v>11</v>
      </c>
      <c r="L26" s="10" t="s">
        <v>11</v>
      </c>
    </row>
    <row r="27" spans="1:12" x14ac:dyDescent="0.3">
      <c r="A27" s="25" t="s">
        <v>29</v>
      </c>
      <c r="B27" s="26"/>
      <c r="C27" s="26"/>
      <c r="D27" s="26"/>
      <c r="E27" s="26"/>
      <c r="F27" s="26"/>
      <c r="G27" s="27"/>
      <c r="H27" s="9">
        <f>SUM(H14+H22+H24+H26)</f>
        <v>21.6</v>
      </c>
      <c r="I27" s="11">
        <f>SUM(I14+I22+I24+I26)</f>
        <v>2035</v>
      </c>
      <c r="J27" s="4" t="s">
        <v>11</v>
      </c>
      <c r="K27" s="10" t="s">
        <v>11</v>
      </c>
      <c r="L27" s="10" t="s">
        <v>11</v>
      </c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2" x14ac:dyDescent="0.3">
      <c r="B29" s="24" t="s">
        <v>44</v>
      </c>
      <c r="C29" s="24"/>
      <c r="D29" s="24"/>
      <c r="E29" s="24"/>
      <c r="F29" s="24"/>
      <c r="G29" s="24"/>
      <c r="H29" s="24"/>
      <c r="I29" s="24"/>
      <c r="J29" s="24"/>
      <c r="K29" s="24"/>
    </row>
  </sheetData>
  <mergeCells count="9">
    <mergeCell ref="B29:K29"/>
    <mergeCell ref="A27:G27"/>
    <mergeCell ref="A26:G26"/>
    <mergeCell ref="A3:L3"/>
    <mergeCell ref="A4:L4"/>
    <mergeCell ref="A5:L5"/>
    <mergeCell ref="A14:G14"/>
    <mergeCell ref="A24:G24"/>
    <mergeCell ref="A22:G22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B56D-93BF-4206-9DAA-F51CA10D1171}">
  <dimension ref="A3:L46"/>
  <sheetViews>
    <sheetView workbookViewId="0">
      <selection activeCell="A3" sqref="A3:L46"/>
    </sheetView>
  </sheetViews>
  <sheetFormatPr defaultRowHeight="14.4" x14ac:dyDescent="0.3"/>
  <cols>
    <col min="1" max="1" width="7.88671875" customWidth="1"/>
    <col min="2" max="2" width="15" customWidth="1"/>
    <col min="3" max="3" width="6.88671875" customWidth="1"/>
    <col min="4" max="4" width="10" customWidth="1"/>
    <col min="5" max="5" width="20.44140625" customWidth="1"/>
    <col min="6" max="6" width="7.44140625" customWidth="1"/>
    <col min="7" max="7" width="8.44140625" customWidth="1"/>
    <col min="11" max="11" width="16.44140625" customWidth="1"/>
    <col min="12" max="12" width="15.33203125" customWidth="1"/>
  </cols>
  <sheetData>
    <row r="3" spans="1:12" ht="17.399999999999999" x14ac:dyDescent="0.3">
      <c r="A3" s="30" t="s">
        <v>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7.399999999999999" x14ac:dyDescent="0.3">
      <c r="A4" s="30" t="s">
        <v>42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7.399999999999999" x14ac:dyDescent="0.3">
      <c r="A5" s="30" t="s">
        <v>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75" customHeight="1" x14ac:dyDescent="0.3">
      <c r="A6" s="1" t="s">
        <v>23</v>
      </c>
      <c r="B6" s="1" t="s">
        <v>0</v>
      </c>
      <c r="C6" s="1" t="s">
        <v>13</v>
      </c>
      <c r="D6" s="1" t="s">
        <v>9</v>
      </c>
      <c r="E6" s="1" t="s">
        <v>1</v>
      </c>
      <c r="F6" s="1" t="s">
        <v>12</v>
      </c>
      <c r="G6" s="1" t="s">
        <v>2</v>
      </c>
      <c r="H6" s="1" t="s">
        <v>3</v>
      </c>
      <c r="I6" s="2" t="s">
        <v>4</v>
      </c>
      <c r="J6" s="2" t="s">
        <v>5</v>
      </c>
      <c r="K6" s="8" t="s">
        <v>10</v>
      </c>
      <c r="L6" s="12" t="s">
        <v>14</v>
      </c>
    </row>
    <row r="7" spans="1:12" ht="15.6" x14ac:dyDescent="0.3">
      <c r="A7" s="13">
        <v>1</v>
      </c>
      <c r="B7" s="5" t="s">
        <v>17</v>
      </c>
      <c r="C7" s="14">
        <v>4</v>
      </c>
      <c r="D7" s="5" t="s">
        <v>15</v>
      </c>
      <c r="E7" s="5" t="s">
        <v>21</v>
      </c>
      <c r="F7" s="19">
        <v>13</v>
      </c>
      <c r="G7" s="19" t="s">
        <v>45</v>
      </c>
      <c r="H7" s="20">
        <v>0.8</v>
      </c>
      <c r="I7" s="19">
        <v>120</v>
      </c>
      <c r="J7" s="14">
        <v>3</v>
      </c>
      <c r="K7" s="5" t="s">
        <v>19</v>
      </c>
      <c r="L7" s="16" t="s">
        <v>55</v>
      </c>
    </row>
    <row r="8" spans="1:12" ht="15.6" x14ac:dyDescent="0.3">
      <c r="A8" s="17">
        <v>2</v>
      </c>
      <c r="B8" s="5" t="s">
        <v>17</v>
      </c>
      <c r="C8" s="14">
        <v>4</v>
      </c>
      <c r="D8" s="5" t="s">
        <v>15</v>
      </c>
      <c r="E8" s="5" t="s">
        <v>21</v>
      </c>
      <c r="F8" s="19">
        <v>13</v>
      </c>
      <c r="G8" s="19" t="s">
        <v>46</v>
      </c>
      <c r="H8" s="20">
        <v>0.9</v>
      </c>
      <c r="I8" s="19">
        <v>75</v>
      </c>
      <c r="J8" s="14">
        <v>3</v>
      </c>
      <c r="K8" s="5" t="s">
        <v>19</v>
      </c>
      <c r="L8" s="16" t="s">
        <v>55</v>
      </c>
    </row>
    <row r="9" spans="1:12" ht="15.6" x14ac:dyDescent="0.3">
      <c r="A9" s="17">
        <v>3</v>
      </c>
      <c r="B9" s="5" t="s">
        <v>17</v>
      </c>
      <c r="C9" s="14">
        <v>4</v>
      </c>
      <c r="D9" s="5" t="s">
        <v>15</v>
      </c>
      <c r="E9" s="5" t="s">
        <v>21</v>
      </c>
      <c r="F9" s="19">
        <v>13</v>
      </c>
      <c r="G9" s="19" t="s">
        <v>47</v>
      </c>
      <c r="H9" s="20">
        <v>0.9</v>
      </c>
      <c r="I9" s="19">
        <v>100</v>
      </c>
      <c r="J9" s="14">
        <v>3</v>
      </c>
      <c r="K9" s="5" t="s">
        <v>19</v>
      </c>
      <c r="L9" s="16" t="s">
        <v>55</v>
      </c>
    </row>
    <row r="10" spans="1:12" ht="15.6" x14ac:dyDescent="0.3">
      <c r="A10" s="17">
        <v>4</v>
      </c>
      <c r="B10" s="5" t="s">
        <v>17</v>
      </c>
      <c r="C10" s="14">
        <v>4</v>
      </c>
      <c r="D10" s="5" t="s">
        <v>15</v>
      </c>
      <c r="E10" s="5" t="s">
        <v>21</v>
      </c>
      <c r="F10" s="19">
        <v>13</v>
      </c>
      <c r="G10" s="19" t="s">
        <v>48</v>
      </c>
      <c r="H10" s="20">
        <v>0.8</v>
      </c>
      <c r="I10" s="19">
        <v>90</v>
      </c>
      <c r="J10" s="14">
        <v>3</v>
      </c>
      <c r="K10" s="5" t="s">
        <v>19</v>
      </c>
      <c r="L10" s="16" t="s">
        <v>55</v>
      </c>
    </row>
    <row r="11" spans="1:12" ht="15.6" x14ac:dyDescent="0.3">
      <c r="A11" s="17">
        <v>5</v>
      </c>
      <c r="B11" s="5" t="s">
        <v>17</v>
      </c>
      <c r="C11" s="14">
        <v>4</v>
      </c>
      <c r="D11" s="5" t="s">
        <v>15</v>
      </c>
      <c r="E11" s="5" t="s">
        <v>21</v>
      </c>
      <c r="F11" s="19">
        <v>13</v>
      </c>
      <c r="G11" s="19" t="s">
        <v>49</v>
      </c>
      <c r="H11" s="20">
        <v>0.9</v>
      </c>
      <c r="I11" s="19">
        <v>135</v>
      </c>
      <c r="J11" s="14">
        <v>3</v>
      </c>
      <c r="K11" s="5" t="s">
        <v>19</v>
      </c>
      <c r="L11" s="16" t="s">
        <v>55</v>
      </c>
    </row>
    <row r="12" spans="1:12" ht="15.6" x14ac:dyDescent="0.3">
      <c r="A12" s="17">
        <v>6</v>
      </c>
      <c r="B12" s="5" t="s">
        <v>17</v>
      </c>
      <c r="C12" s="14">
        <v>4</v>
      </c>
      <c r="D12" s="5" t="s">
        <v>15</v>
      </c>
      <c r="E12" s="5" t="s">
        <v>21</v>
      </c>
      <c r="F12" s="19">
        <v>13</v>
      </c>
      <c r="G12" s="19">
        <v>10</v>
      </c>
      <c r="H12" s="20">
        <v>0.7</v>
      </c>
      <c r="I12" s="19">
        <v>80</v>
      </c>
      <c r="J12" s="14">
        <v>3</v>
      </c>
      <c r="K12" s="5" t="s">
        <v>19</v>
      </c>
      <c r="L12" s="16" t="s">
        <v>55</v>
      </c>
    </row>
    <row r="13" spans="1:12" ht="15.6" x14ac:dyDescent="0.3">
      <c r="A13" s="17">
        <v>7</v>
      </c>
      <c r="B13" s="5" t="s">
        <v>17</v>
      </c>
      <c r="C13" s="14">
        <v>4</v>
      </c>
      <c r="D13" s="5" t="s">
        <v>15</v>
      </c>
      <c r="E13" s="5" t="s">
        <v>21</v>
      </c>
      <c r="F13" s="21" t="s">
        <v>50</v>
      </c>
      <c r="G13" s="19" t="s">
        <v>51</v>
      </c>
      <c r="H13" s="20">
        <v>0.9</v>
      </c>
      <c r="I13" s="19">
        <v>120</v>
      </c>
      <c r="J13" s="14">
        <v>3</v>
      </c>
      <c r="K13" s="5" t="s">
        <v>19</v>
      </c>
      <c r="L13" s="16" t="s">
        <v>55</v>
      </c>
    </row>
    <row r="14" spans="1:12" ht="15.6" x14ac:dyDescent="0.3">
      <c r="A14" s="17">
        <v>8</v>
      </c>
      <c r="B14" s="5" t="s">
        <v>17</v>
      </c>
      <c r="C14" s="14">
        <v>4</v>
      </c>
      <c r="D14" s="5" t="s">
        <v>15</v>
      </c>
      <c r="E14" s="5" t="s">
        <v>21</v>
      </c>
      <c r="F14" s="19">
        <v>26</v>
      </c>
      <c r="G14" s="19" t="s">
        <v>52</v>
      </c>
      <c r="H14" s="20">
        <v>0.9</v>
      </c>
      <c r="I14" s="19">
        <v>150</v>
      </c>
      <c r="J14" s="14">
        <v>3</v>
      </c>
      <c r="K14" s="5" t="s">
        <v>19</v>
      </c>
      <c r="L14" s="16" t="s">
        <v>55</v>
      </c>
    </row>
    <row r="15" spans="1:12" ht="15.6" x14ac:dyDescent="0.3">
      <c r="A15" s="17">
        <v>9</v>
      </c>
      <c r="B15" s="5" t="s">
        <v>17</v>
      </c>
      <c r="C15" s="14">
        <v>4</v>
      </c>
      <c r="D15" s="5" t="s">
        <v>15</v>
      </c>
      <c r="E15" s="5" t="s">
        <v>21</v>
      </c>
      <c r="F15" s="19">
        <v>26</v>
      </c>
      <c r="G15" s="19" t="s">
        <v>53</v>
      </c>
      <c r="H15" s="20">
        <v>0.9</v>
      </c>
      <c r="I15" s="19">
        <v>160</v>
      </c>
      <c r="J15" s="14">
        <v>3</v>
      </c>
      <c r="K15" s="5" t="s">
        <v>19</v>
      </c>
      <c r="L15" s="16" t="s">
        <v>55</v>
      </c>
    </row>
    <row r="16" spans="1:12" ht="15.6" x14ac:dyDescent="0.3">
      <c r="A16" s="17">
        <v>10</v>
      </c>
      <c r="B16" s="5" t="s">
        <v>17</v>
      </c>
      <c r="C16" s="14">
        <v>4</v>
      </c>
      <c r="D16" s="5" t="s">
        <v>15</v>
      </c>
      <c r="E16" s="5" t="s">
        <v>21</v>
      </c>
      <c r="F16" s="19">
        <v>26</v>
      </c>
      <c r="G16" s="19" t="s">
        <v>31</v>
      </c>
      <c r="H16" s="20">
        <v>0.9</v>
      </c>
      <c r="I16" s="19">
        <v>150</v>
      </c>
      <c r="J16" s="14">
        <v>3</v>
      </c>
      <c r="K16" s="5" t="s">
        <v>19</v>
      </c>
      <c r="L16" s="16" t="s">
        <v>55</v>
      </c>
    </row>
    <row r="17" spans="1:12" ht="15.6" x14ac:dyDescent="0.3">
      <c r="A17" s="17">
        <v>11</v>
      </c>
      <c r="B17" s="5" t="s">
        <v>17</v>
      </c>
      <c r="C17" s="14">
        <v>4</v>
      </c>
      <c r="D17" s="5" t="s">
        <v>15</v>
      </c>
      <c r="E17" s="5" t="s">
        <v>21</v>
      </c>
      <c r="F17" s="19">
        <v>26</v>
      </c>
      <c r="G17" s="19" t="s">
        <v>54</v>
      </c>
      <c r="H17" s="20">
        <v>0.9</v>
      </c>
      <c r="I17" s="19">
        <v>120</v>
      </c>
      <c r="J17" s="14">
        <v>2</v>
      </c>
      <c r="K17" s="5" t="s">
        <v>19</v>
      </c>
      <c r="L17" s="16" t="s">
        <v>55</v>
      </c>
    </row>
    <row r="18" spans="1:12" ht="15.6" x14ac:dyDescent="0.3">
      <c r="A18" s="17">
        <v>12</v>
      </c>
      <c r="B18" s="5" t="s">
        <v>17</v>
      </c>
      <c r="C18" s="14">
        <v>4</v>
      </c>
      <c r="D18" s="5" t="s">
        <v>15</v>
      </c>
      <c r="E18" s="5" t="s">
        <v>21</v>
      </c>
      <c r="F18" s="19">
        <v>5</v>
      </c>
      <c r="G18" s="19">
        <v>56</v>
      </c>
      <c r="H18" s="20">
        <v>1</v>
      </c>
      <c r="I18" s="19">
        <v>80</v>
      </c>
      <c r="J18" s="14">
        <v>3</v>
      </c>
      <c r="K18" s="5" t="s">
        <v>28</v>
      </c>
      <c r="L18" s="16" t="s">
        <v>55</v>
      </c>
    </row>
    <row r="19" spans="1:12" ht="15.6" x14ac:dyDescent="0.3">
      <c r="A19" s="17">
        <v>13</v>
      </c>
      <c r="B19" s="5" t="s">
        <v>17</v>
      </c>
      <c r="C19" s="14">
        <v>4</v>
      </c>
      <c r="D19" s="5" t="s">
        <v>15</v>
      </c>
      <c r="E19" s="5" t="s">
        <v>21</v>
      </c>
      <c r="F19" s="19">
        <v>5</v>
      </c>
      <c r="G19" s="19">
        <v>20</v>
      </c>
      <c r="H19" s="20">
        <v>0.9</v>
      </c>
      <c r="I19" s="19">
        <v>90</v>
      </c>
      <c r="J19" s="14">
        <v>2</v>
      </c>
      <c r="K19" s="5" t="s">
        <v>28</v>
      </c>
      <c r="L19" s="16" t="s">
        <v>55</v>
      </c>
    </row>
    <row r="20" spans="1:12" ht="15.6" x14ac:dyDescent="0.3">
      <c r="A20" s="17">
        <v>14</v>
      </c>
      <c r="B20" s="5" t="s">
        <v>17</v>
      </c>
      <c r="C20" s="14">
        <v>4</v>
      </c>
      <c r="D20" s="5" t="s">
        <v>15</v>
      </c>
      <c r="E20" s="5" t="s">
        <v>21</v>
      </c>
      <c r="F20" s="19">
        <v>18</v>
      </c>
      <c r="G20" s="19" t="s">
        <v>24</v>
      </c>
      <c r="H20" s="20">
        <v>0.8</v>
      </c>
      <c r="I20" s="19">
        <v>110</v>
      </c>
      <c r="J20" s="14">
        <v>2</v>
      </c>
      <c r="K20" s="5" t="s">
        <v>19</v>
      </c>
      <c r="L20" s="16" t="s">
        <v>55</v>
      </c>
    </row>
    <row r="21" spans="1:12" ht="15.6" x14ac:dyDescent="0.3">
      <c r="A21" s="17">
        <v>15</v>
      </c>
      <c r="B21" s="5" t="s">
        <v>17</v>
      </c>
      <c r="C21" s="14">
        <v>4</v>
      </c>
      <c r="D21" s="5" t="s">
        <v>15</v>
      </c>
      <c r="E21" s="5" t="s">
        <v>21</v>
      </c>
      <c r="F21" s="19">
        <v>26</v>
      </c>
      <c r="G21" s="19" t="s">
        <v>32</v>
      </c>
      <c r="H21" s="20">
        <v>0.9</v>
      </c>
      <c r="I21" s="19">
        <v>160</v>
      </c>
      <c r="J21" s="14">
        <v>2</v>
      </c>
      <c r="K21" s="5" t="s">
        <v>19</v>
      </c>
      <c r="L21" s="16" t="s">
        <v>55</v>
      </c>
    </row>
    <row r="22" spans="1:12" ht="15.6" x14ac:dyDescent="0.3">
      <c r="A22" s="17">
        <v>16</v>
      </c>
      <c r="B22" s="5" t="s">
        <v>17</v>
      </c>
      <c r="C22" s="14">
        <v>4</v>
      </c>
      <c r="D22" s="5" t="s">
        <v>15</v>
      </c>
      <c r="E22" s="5" t="s">
        <v>21</v>
      </c>
      <c r="F22" s="19">
        <v>26</v>
      </c>
      <c r="G22" s="19">
        <v>47</v>
      </c>
      <c r="H22" s="20">
        <v>0.9</v>
      </c>
      <c r="I22" s="19">
        <v>240</v>
      </c>
      <c r="J22" s="14">
        <v>2</v>
      </c>
      <c r="K22" s="5" t="s">
        <v>19</v>
      </c>
      <c r="L22" s="16" t="s">
        <v>55</v>
      </c>
    </row>
    <row r="23" spans="1:12" x14ac:dyDescent="0.3">
      <c r="A23" s="25" t="s">
        <v>7</v>
      </c>
      <c r="B23" s="26"/>
      <c r="C23" s="26"/>
      <c r="D23" s="26"/>
      <c r="E23" s="26"/>
      <c r="F23" s="26"/>
      <c r="G23" s="27"/>
      <c r="H23" s="9">
        <f>SUM(H7:H22)</f>
        <v>14.000000000000004</v>
      </c>
      <c r="I23" s="11">
        <f>SUM(I7:I22)</f>
        <v>1980</v>
      </c>
      <c r="J23" s="4" t="s">
        <v>11</v>
      </c>
      <c r="K23" s="10" t="s">
        <v>11</v>
      </c>
      <c r="L23" s="10" t="s">
        <v>11</v>
      </c>
    </row>
    <row r="24" spans="1:12" ht="15.6" x14ac:dyDescent="0.3">
      <c r="A24" s="13">
        <v>1</v>
      </c>
      <c r="B24" s="5" t="s">
        <v>18</v>
      </c>
      <c r="C24" s="14">
        <v>4</v>
      </c>
      <c r="D24" s="5" t="s">
        <v>15</v>
      </c>
      <c r="E24" s="5" t="s">
        <v>21</v>
      </c>
      <c r="F24" s="19">
        <v>6</v>
      </c>
      <c r="G24" s="19">
        <v>1</v>
      </c>
      <c r="H24" s="20">
        <v>0.6</v>
      </c>
      <c r="I24" s="19">
        <v>52</v>
      </c>
      <c r="J24" s="14">
        <v>2</v>
      </c>
      <c r="K24" s="5" t="s">
        <v>19</v>
      </c>
      <c r="L24" s="16" t="s">
        <v>55</v>
      </c>
    </row>
    <row r="25" spans="1:12" ht="15.6" x14ac:dyDescent="0.3">
      <c r="A25" s="13">
        <v>2</v>
      </c>
      <c r="B25" s="5" t="s">
        <v>18</v>
      </c>
      <c r="C25" s="14">
        <v>4</v>
      </c>
      <c r="D25" s="5" t="s">
        <v>15</v>
      </c>
      <c r="E25" s="5" t="s">
        <v>21</v>
      </c>
      <c r="F25" s="19">
        <v>6</v>
      </c>
      <c r="G25" s="19">
        <v>3</v>
      </c>
      <c r="H25" s="20">
        <v>0.9</v>
      </c>
      <c r="I25" s="19">
        <v>60</v>
      </c>
      <c r="J25" s="14">
        <v>2</v>
      </c>
      <c r="K25" s="5" t="s">
        <v>19</v>
      </c>
      <c r="L25" s="16" t="s">
        <v>55</v>
      </c>
    </row>
    <row r="26" spans="1:12" ht="15.6" x14ac:dyDescent="0.3">
      <c r="A26" s="13">
        <v>3</v>
      </c>
      <c r="B26" s="5" t="s">
        <v>18</v>
      </c>
      <c r="C26" s="14">
        <v>4</v>
      </c>
      <c r="D26" s="5" t="s">
        <v>15</v>
      </c>
      <c r="E26" s="5" t="s">
        <v>21</v>
      </c>
      <c r="F26" s="19">
        <v>4</v>
      </c>
      <c r="G26" s="19">
        <v>20</v>
      </c>
      <c r="H26" s="20">
        <v>1</v>
      </c>
      <c r="I26" s="19">
        <v>63</v>
      </c>
      <c r="J26" s="14">
        <v>2</v>
      </c>
      <c r="K26" s="5" t="s">
        <v>19</v>
      </c>
      <c r="L26" s="16" t="s">
        <v>55</v>
      </c>
    </row>
    <row r="27" spans="1:12" ht="15.6" x14ac:dyDescent="0.3">
      <c r="A27" s="13">
        <v>4</v>
      </c>
      <c r="B27" s="5" t="s">
        <v>18</v>
      </c>
      <c r="C27" s="14">
        <v>4</v>
      </c>
      <c r="D27" s="5" t="s">
        <v>15</v>
      </c>
      <c r="E27" s="5" t="s">
        <v>21</v>
      </c>
      <c r="F27" s="19">
        <v>8</v>
      </c>
      <c r="G27" s="19">
        <v>8</v>
      </c>
      <c r="H27" s="20">
        <v>0.8</v>
      </c>
      <c r="I27" s="19">
        <v>52</v>
      </c>
      <c r="J27" s="14">
        <v>2</v>
      </c>
      <c r="K27" s="5" t="s">
        <v>19</v>
      </c>
      <c r="L27" s="16" t="s">
        <v>55</v>
      </c>
    </row>
    <row r="28" spans="1:12" ht="15.6" x14ac:dyDescent="0.3">
      <c r="A28" s="13">
        <v>5</v>
      </c>
      <c r="B28" s="5" t="s">
        <v>18</v>
      </c>
      <c r="C28" s="14">
        <v>4</v>
      </c>
      <c r="D28" s="5" t="s">
        <v>15</v>
      </c>
      <c r="E28" s="5" t="s">
        <v>21</v>
      </c>
      <c r="F28" s="19">
        <v>8</v>
      </c>
      <c r="G28" s="19">
        <v>6</v>
      </c>
      <c r="H28" s="20">
        <v>0.3</v>
      </c>
      <c r="I28" s="19">
        <v>25</v>
      </c>
      <c r="J28" s="14">
        <v>2</v>
      </c>
      <c r="K28" s="5" t="s">
        <v>19</v>
      </c>
      <c r="L28" s="16" t="s">
        <v>55</v>
      </c>
    </row>
    <row r="29" spans="1:12" ht="15.6" x14ac:dyDescent="0.3">
      <c r="A29" s="13">
        <v>6</v>
      </c>
      <c r="B29" s="5" t="s">
        <v>18</v>
      </c>
      <c r="C29" s="14">
        <v>4</v>
      </c>
      <c r="D29" s="5" t="s">
        <v>15</v>
      </c>
      <c r="E29" s="5" t="s">
        <v>21</v>
      </c>
      <c r="F29" s="19">
        <v>22</v>
      </c>
      <c r="G29" s="19">
        <v>26</v>
      </c>
      <c r="H29" s="20">
        <v>0.8</v>
      </c>
      <c r="I29" s="19">
        <v>57</v>
      </c>
      <c r="J29" s="14">
        <v>2</v>
      </c>
      <c r="K29" s="5" t="s">
        <v>19</v>
      </c>
      <c r="L29" s="16" t="s">
        <v>55</v>
      </c>
    </row>
    <row r="30" spans="1:12" ht="15.6" x14ac:dyDescent="0.3">
      <c r="A30" s="13">
        <v>7</v>
      </c>
      <c r="B30" s="5" t="s">
        <v>18</v>
      </c>
      <c r="C30" s="14">
        <v>4</v>
      </c>
      <c r="D30" s="5" t="s">
        <v>15</v>
      </c>
      <c r="E30" s="5" t="s">
        <v>21</v>
      </c>
      <c r="F30" s="19">
        <v>22</v>
      </c>
      <c r="G30" s="19">
        <v>30</v>
      </c>
      <c r="H30" s="20">
        <v>1</v>
      </c>
      <c r="I30" s="19">
        <v>85</v>
      </c>
      <c r="J30" s="14">
        <v>3</v>
      </c>
      <c r="K30" s="5" t="s">
        <v>19</v>
      </c>
      <c r="L30" s="16" t="s">
        <v>55</v>
      </c>
    </row>
    <row r="31" spans="1:12" ht="15.6" x14ac:dyDescent="0.3">
      <c r="A31" s="13">
        <v>8</v>
      </c>
      <c r="B31" s="5" t="s">
        <v>18</v>
      </c>
      <c r="C31" s="14">
        <v>4</v>
      </c>
      <c r="D31" s="5" t="s">
        <v>15</v>
      </c>
      <c r="E31" s="5" t="s">
        <v>21</v>
      </c>
      <c r="F31" s="19">
        <v>17</v>
      </c>
      <c r="G31" s="19">
        <v>24</v>
      </c>
      <c r="H31" s="20">
        <v>0.8</v>
      </c>
      <c r="I31" s="19">
        <v>65</v>
      </c>
      <c r="J31" s="14">
        <v>3</v>
      </c>
      <c r="K31" s="5" t="s">
        <v>19</v>
      </c>
      <c r="L31" s="16" t="s">
        <v>55</v>
      </c>
    </row>
    <row r="32" spans="1:12" ht="15.6" x14ac:dyDescent="0.3">
      <c r="A32" s="13">
        <v>9</v>
      </c>
      <c r="B32" s="5" t="s">
        <v>18</v>
      </c>
      <c r="C32" s="14">
        <v>4</v>
      </c>
      <c r="D32" s="5" t="s">
        <v>15</v>
      </c>
      <c r="E32" s="5" t="s">
        <v>21</v>
      </c>
      <c r="F32" s="19">
        <v>8</v>
      </c>
      <c r="G32" s="19">
        <v>3</v>
      </c>
      <c r="H32" s="20">
        <v>0.8</v>
      </c>
      <c r="I32" s="19">
        <v>59</v>
      </c>
      <c r="J32" s="14">
        <v>3</v>
      </c>
      <c r="K32" s="5" t="s">
        <v>19</v>
      </c>
      <c r="L32" s="16" t="s">
        <v>55</v>
      </c>
    </row>
    <row r="33" spans="1:12" ht="15.6" x14ac:dyDescent="0.3">
      <c r="A33" s="13">
        <v>10</v>
      </c>
      <c r="B33" s="5" t="s">
        <v>18</v>
      </c>
      <c r="C33" s="14">
        <v>4</v>
      </c>
      <c r="D33" s="5" t="s">
        <v>15</v>
      </c>
      <c r="E33" s="5" t="s">
        <v>21</v>
      </c>
      <c r="F33" s="19">
        <v>17</v>
      </c>
      <c r="G33" s="19">
        <v>20</v>
      </c>
      <c r="H33" s="20">
        <v>1</v>
      </c>
      <c r="I33" s="19">
        <v>66</v>
      </c>
      <c r="J33" s="14">
        <v>3</v>
      </c>
      <c r="K33" s="5" t="s">
        <v>19</v>
      </c>
      <c r="L33" s="16" t="s">
        <v>55</v>
      </c>
    </row>
    <row r="34" spans="1:12" ht="15.6" x14ac:dyDescent="0.3">
      <c r="A34" s="13">
        <v>11</v>
      </c>
      <c r="B34" s="5" t="s">
        <v>18</v>
      </c>
      <c r="C34" s="14">
        <v>4</v>
      </c>
      <c r="D34" s="5" t="s">
        <v>15</v>
      </c>
      <c r="E34" s="5" t="s">
        <v>21</v>
      </c>
      <c r="F34" s="19">
        <v>10</v>
      </c>
      <c r="G34" s="19">
        <v>30</v>
      </c>
      <c r="H34" s="20">
        <v>0.6</v>
      </c>
      <c r="I34" s="19">
        <v>49</v>
      </c>
      <c r="J34" s="14">
        <v>3</v>
      </c>
      <c r="K34" s="5" t="s">
        <v>19</v>
      </c>
      <c r="L34" s="16" t="s">
        <v>55</v>
      </c>
    </row>
    <row r="35" spans="1:12" x14ac:dyDescent="0.3">
      <c r="A35" s="13">
        <v>12</v>
      </c>
      <c r="B35" s="5" t="s">
        <v>18</v>
      </c>
      <c r="C35" s="14">
        <v>4</v>
      </c>
      <c r="D35" s="5" t="s">
        <v>15</v>
      </c>
      <c r="E35" s="5" t="s">
        <v>16</v>
      </c>
      <c r="F35" s="14">
        <v>4</v>
      </c>
      <c r="G35" s="14">
        <v>21</v>
      </c>
      <c r="H35" s="18">
        <v>2</v>
      </c>
      <c r="I35" s="14">
        <v>65</v>
      </c>
      <c r="J35" s="14">
        <v>3</v>
      </c>
      <c r="K35" s="5" t="s">
        <v>19</v>
      </c>
      <c r="L35" s="16" t="s">
        <v>55</v>
      </c>
    </row>
    <row r="36" spans="1:12" x14ac:dyDescent="0.3">
      <c r="A36" s="13">
        <v>13</v>
      </c>
      <c r="B36" s="5" t="s">
        <v>18</v>
      </c>
      <c r="C36" s="14">
        <v>4</v>
      </c>
      <c r="D36" s="5" t="s">
        <v>15</v>
      </c>
      <c r="E36" s="5" t="s">
        <v>16</v>
      </c>
      <c r="F36" s="14">
        <v>21</v>
      </c>
      <c r="G36" s="14">
        <v>35</v>
      </c>
      <c r="H36" s="18">
        <v>2</v>
      </c>
      <c r="I36" s="14">
        <v>50</v>
      </c>
      <c r="J36" s="14">
        <v>3</v>
      </c>
      <c r="K36" s="5" t="s">
        <v>19</v>
      </c>
      <c r="L36" s="16" t="s">
        <v>55</v>
      </c>
    </row>
    <row r="37" spans="1:12" x14ac:dyDescent="0.3">
      <c r="A37" s="13">
        <v>14</v>
      </c>
      <c r="B37" s="5" t="s">
        <v>18</v>
      </c>
      <c r="C37" s="14">
        <v>4</v>
      </c>
      <c r="D37" s="5" t="s">
        <v>15</v>
      </c>
      <c r="E37" s="5" t="s">
        <v>16</v>
      </c>
      <c r="F37" s="14">
        <v>21</v>
      </c>
      <c r="G37" s="14">
        <v>43</v>
      </c>
      <c r="H37" s="14">
        <v>1.1000000000000001</v>
      </c>
      <c r="I37" s="14">
        <v>40</v>
      </c>
      <c r="J37" s="14">
        <v>2</v>
      </c>
      <c r="K37" s="5" t="s">
        <v>19</v>
      </c>
      <c r="L37" s="16" t="s">
        <v>55</v>
      </c>
    </row>
    <row r="38" spans="1:12" x14ac:dyDescent="0.3">
      <c r="A38" s="25" t="s">
        <v>7</v>
      </c>
      <c r="B38" s="26"/>
      <c r="C38" s="26"/>
      <c r="D38" s="26"/>
      <c r="E38" s="26"/>
      <c r="F38" s="26"/>
      <c r="G38" s="27"/>
      <c r="H38" s="9">
        <f>SUM(H24:H29)</f>
        <v>4.3999999999999995</v>
      </c>
      <c r="I38" s="11">
        <f>SUM(I24:I29)</f>
        <v>309</v>
      </c>
      <c r="J38" s="4" t="s">
        <v>11</v>
      </c>
      <c r="K38" s="10" t="s">
        <v>11</v>
      </c>
      <c r="L38" s="10" t="s">
        <v>11</v>
      </c>
    </row>
    <row r="39" spans="1:12" x14ac:dyDescent="0.3">
      <c r="A39" s="13">
        <v>1</v>
      </c>
      <c r="B39" s="5" t="s">
        <v>22</v>
      </c>
      <c r="C39" s="14">
        <v>4</v>
      </c>
      <c r="D39" s="5" t="s">
        <v>15</v>
      </c>
      <c r="E39" s="5" t="s">
        <v>16</v>
      </c>
      <c r="F39" s="14">
        <v>22</v>
      </c>
      <c r="G39" s="14" t="s">
        <v>56</v>
      </c>
      <c r="H39" s="18">
        <v>4.5</v>
      </c>
      <c r="I39" s="14">
        <v>120</v>
      </c>
      <c r="J39" s="14">
        <v>2</v>
      </c>
      <c r="K39" s="5" t="s">
        <v>20</v>
      </c>
      <c r="L39" s="16" t="s">
        <v>55</v>
      </c>
    </row>
    <row r="40" spans="1:12" x14ac:dyDescent="0.3">
      <c r="A40" s="25" t="s">
        <v>7</v>
      </c>
      <c r="B40" s="26"/>
      <c r="C40" s="26"/>
      <c r="D40" s="26"/>
      <c r="E40" s="26"/>
      <c r="F40" s="26"/>
      <c r="G40" s="27"/>
      <c r="H40" s="9">
        <f>SUM(H39)</f>
        <v>4.5</v>
      </c>
      <c r="I40" s="11">
        <f>SUM(I39)</f>
        <v>120</v>
      </c>
      <c r="J40" s="4" t="s">
        <v>11</v>
      </c>
      <c r="K40" s="10" t="s">
        <v>11</v>
      </c>
      <c r="L40" s="10" t="s">
        <v>11</v>
      </c>
    </row>
    <row r="41" spans="1:12" ht="15.6" x14ac:dyDescent="0.3">
      <c r="A41" s="13">
        <v>1</v>
      </c>
      <c r="B41" s="5" t="s">
        <v>25</v>
      </c>
      <c r="C41" s="14">
        <v>4</v>
      </c>
      <c r="D41" s="5" t="s">
        <v>15</v>
      </c>
      <c r="E41" s="5" t="s">
        <v>16</v>
      </c>
      <c r="F41" s="19">
        <v>35</v>
      </c>
      <c r="G41" s="19">
        <v>5</v>
      </c>
      <c r="H41" s="20">
        <v>5.6</v>
      </c>
      <c r="I41" s="19">
        <v>340</v>
      </c>
      <c r="J41" s="14">
        <v>2</v>
      </c>
      <c r="K41" s="5" t="s">
        <v>20</v>
      </c>
      <c r="L41" s="16" t="s">
        <v>55</v>
      </c>
    </row>
    <row r="42" spans="1:12" ht="15.6" x14ac:dyDescent="0.3">
      <c r="A42" s="13">
        <v>2</v>
      </c>
      <c r="B42" s="5" t="s">
        <v>25</v>
      </c>
      <c r="C42" s="14">
        <v>4</v>
      </c>
      <c r="D42" s="5" t="s">
        <v>15</v>
      </c>
      <c r="E42" s="5" t="s">
        <v>16</v>
      </c>
      <c r="F42" s="19">
        <v>24</v>
      </c>
      <c r="G42" s="19" t="s">
        <v>26</v>
      </c>
      <c r="H42" s="20">
        <v>2.6</v>
      </c>
      <c r="I42" s="19">
        <v>198</v>
      </c>
      <c r="J42" s="14">
        <v>2</v>
      </c>
      <c r="K42" s="5" t="s">
        <v>20</v>
      </c>
      <c r="L42" s="16" t="s">
        <v>55</v>
      </c>
    </row>
    <row r="43" spans="1:12" ht="15.6" x14ac:dyDescent="0.3">
      <c r="A43" s="17"/>
      <c r="B43" s="5" t="s">
        <v>25</v>
      </c>
      <c r="C43" s="14">
        <v>4</v>
      </c>
      <c r="D43" s="5" t="s">
        <v>15</v>
      </c>
      <c r="E43" s="5" t="s">
        <v>16</v>
      </c>
      <c r="F43" s="22">
        <v>33</v>
      </c>
      <c r="G43" s="22" t="s">
        <v>27</v>
      </c>
      <c r="H43" s="23">
        <v>1</v>
      </c>
      <c r="I43" s="22">
        <v>137</v>
      </c>
      <c r="J43" s="14">
        <v>2</v>
      </c>
      <c r="K43" s="5" t="s">
        <v>20</v>
      </c>
      <c r="L43" s="16" t="s">
        <v>55</v>
      </c>
    </row>
    <row r="44" spans="1:12" x14ac:dyDescent="0.3">
      <c r="A44" s="25" t="s">
        <v>7</v>
      </c>
      <c r="B44" s="26"/>
      <c r="C44" s="26"/>
      <c r="D44" s="26"/>
      <c r="E44" s="26"/>
      <c r="F44" s="26"/>
      <c r="G44" s="27"/>
      <c r="H44" s="9">
        <f>SUM(H41:H43)</f>
        <v>9.1999999999999993</v>
      </c>
      <c r="I44" s="11">
        <f>SUM(I41:I43)</f>
        <v>675</v>
      </c>
      <c r="J44" s="4" t="s">
        <v>11</v>
      </c>
      <c r="K44" s="10" t="s">
        <v>11</v>
      </c>
      <c r="L44" s="10" t="s">
        <v>11</v>
      </c>
    </row>
    <row r="45" spans="1:12" x14ac:dyDescent="0.3">
      <c r="A45" s="25" t="s">
        <v>29</v>
      </c>
      <c r="B45" s="26"/>
      <c r="C45" s="26"/>
      <c r="D45" s="26"/>
      <c r="E45" s="26"/>
      <c r="F45" s="26"/>
      <c r="G45" s="27"/>
      <c r="H45" s="9">
        <f>SUM(H23+H38+H40+H44)</f>
        <v>32.1</v>
      </c>
      <c r="I45" s="11">
        <f>SUM(I23+I38+I40+I44)</f>
        <v>3084</v>
      </c>
      <c r="J45" s="4" t="s">
        <v>11</v>
      </c>
      <c r="K45" s="10" t="s">
        <v>11</v>
      </c>
      <c r="L45" s="10" t="s">
        <v>11</v>
      </c>
    </row>
    <row r="46" spans="1:12" ht="16.2" x14ac:dyDescent="0.35">
      <c r="A46" s="31" t="s">
        <v>30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sortState xmlns:xlrd2="http://schemas.microsoft.com/office/spreadsheetml/2017/richdata2" ref="A7:L45">
    <sortCondition ref="I6:I45"/>
  </sortState>
  <mergeCells count="9">
    <mergeCell ref="A3:L3"/>
    <mergeCell ref="A4:L4"/>
    <mergeCell ref="A5:L5"/>
    <mergeCell ref="A46:L46"/>
    <mergeCell ref="A23:G23"/>
    <mergeCell ref="A38:G38"/>
    <mergeCell ref="A40:G40"/>
    <mergeCell ref="A44:G44"/>
    <mergeCell ref="A45:G45"/>
  </mergeCells>
  <pageMargins left="0.9055118110236221" right="0.11811023622047245" top="0" bottom="0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79D4-3912-4929-86F4-280DA8BD349A}">
  <dimension ref="A4:L59"/>
  <sheetViews>
    <sheetView tabSelected="1" workbookViewId="0">
      <selection activeCell="O44" sqref="O44"/>
    </sheetView>
  </sheetViews>
  <sheetFormatPr defaultRowHeight="14.4" x14ac:dyDescent="0.3"/>
  <cols>
    <col min="2" max="2" width="16.44140625" customWidth="1"/>
    <col min="3" max="3" width="7.109375" customWidth="1"/>
    <col min="4" max="4" width="10.5546875" customWidth="1"/>
    <col min="5" max="5" width="21.44140625" customWidth="1"/>
    <col min="11" max="11" width="16" customWidth="1"/>
    <col min="12" max="12" width="16.6640625" customWidth="1"/>
  </cols>
  <sheetData>
    <row r="4" spans="1:12" ht="17.399999999999999" x14ac:dyDescent="0.3">
      <c r="A4" s="30" t="s">
        <v>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7.399999999999999" x14ac:dyDescent="0.3">
      <c r="A5" s="30" t="s">
        <v>58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17.399999999999999" x14ac:dyDescent="0.3">
      <c r="A6" s="30" t="s">
        <v>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115.2" x14ac:dyDescent="0.3">
      <c r="A7" s="1" t="s">
        <v>23</v>
      </c>
      <c r="B7" s="1" t="s">
        <v>0</v>
      </c>
      <c r="C7" s="1" t="s">
        <v>13</v>
      </c>
      <c r="D7" s="1" t="s">
        <v>9</v>
      </c>
      <c r="E7" s="1" t="s">
        <v>1</v>
      </c>
      <c r="F7" s="1" t="s">
        <v>12</v>
      </c>
      <c r="G7" s="1" t="s">
        <v>2</v>
      </c>
      <c r="H7" s="1" t="s">
        <v>3</v>
      </c>
      <c r="I7" s="2" t="s">
        <v>4</v>
      </c>
      <c r="J7" s="2" t="s">
        <v>5</v>
      </c>
      <c r="K7" s="8" t="s">
        <v>10</v>
      </c>
      <c r="L7" s="12" t="s">
        <v>14</v>
      </c>
    </row>
    <row r="8" spans="1:12" ht="15.6" x14ac:dyDescent="0.3">
      <c r="A8" s="13">
        <v>1</v>
      </c>
      <c r="B8" s="5" t="s">
        <v>17</v>
      </c>
      <c r="C8" s="14">
        <v>4</v>
      </c>
      <c r="D8" s="5" t="s">
        <v>15</v>
      </c>
      <c r="E8" s="5" t="s">
        <v>21</v>
      </c>
      <c r="F8" s="19">
        <v>26</v>
      </c>
      <c r="G8" s="19">
        <v>17</v>
      </c>
      <c r="H8" s="20">
        <v>0.9</v>
      </c>
      <c r="I8" s="19">
        <v>50</v>
      </c>
      <c r="J8" s="14">
        <v>3</v>
      </c>
      <c r="K8" s="5" t="s">
        <v>19</v>
      </c>
      <c r="L8" s="16" t="s">
        <v>57</v>
      </c>
    </row>
    <row r="9" spans="1:12" ht="15.6" x14ac:dyDescent="0.3">
      <c r="A9" s="17">
        <v>2</v>
      </c>
      <c r="B9" s="5" t="s">
        <v>17</v>
      </c>
      <c r="C9" s="14">
        <v>4</v>
      </c>
      <c r="D9" s="5" t="s">
        <v>15</v>
      </c>
      <c r="E9" s="5" t="s">
        <v>21</v>
      </c>
      <c r="F9" s="19">
        <v>1</v>
      </c>
      <c r="G9" s="19">
        <v>8</v>
      </c>
      <c r="H9" s="20">
        <v>1</v>
      </c>
      <c r="I9" s="19">
        <v>70</v>
      </c>
      <c r="J9" s="14">
        <v>3</v>
      </c>
      <c r="K9" s="5" t="s">
        <v>28</v>
      </c>
      <c r="L9" s="16" t="s">
        <v>57</v>
      </c>
    </row>
    <row r="10" spans="1:12" ht="15.6" x14ac:dyDescent="0.3">
      <c r="A10" s="17">
        <v>3</v>
      </c>
      <c r="B10" s="5" t="s">
        <v>17</v>
      </c>
      <c r="C10" s="14">
        <v>4</v>
      </c>
      <c r="D10" s="5" t="s">
        <v>15</v>
      </c>
      <c r="E10" s="5" t="s">
        <v>21</v>
      </c>
      <c r="F10" s="19">
        <v>29</v>
      </c>
      <c r="G10" s="19">
        <v>1</v>
      </c>
      <c r="H10" s="20">
        <v>0.9</v>
      </c>
      <c r="I10" s="19">
        <v>45</v>
      </c>
      <c r="J10" s="14">
        <v>3</v>
      </c>
      <c r="K10" s="5" t="s">
        <v>19</v>
      </c>
      <c r="L10" s="16" t="s">
        <v>57</v>
      </c>
    </row>
    <row r="11" spans="1:12" ht="15.6" x14ac:dyDescent="0.3">
      <c r="A11" s="17">
        <v>4</v>
      </c>
      <c r="B11" s="5" t="s">
        <v>17</v>
      </c>
      <c r="C11" s="14">
        <v>4</v>
      </c>
      <c r="D11" s="5" t="s">
        <v>15</v>
      </c>
      <c r="E11" s="5" t="s">
        <v>16</v>
      </c>
      <c r="F11" s="19">
        <v>1</v>
      </c>
      <c r="G11" s="19">
        <v>3</v>
      </c>
      <c r="H11" s="20">
        <v>1.8</v>
      </c>
      <c r="I11" s="19">
        <v>90</v>
      </c>
      <c r="J11" s="14">
        <v>3</v>
      </c>
      <c r="K11" s="5" t="s">
        <v>28</v>
      </c>
      <c r="L11" s="16" t="s">
        <v>57</v>
      </c>
    </row>
    <row r="12" spans="1:12" ht="15.6" x14ac:dyDescent="0.3">
      <c r="A12" s="17">
        <v>5</v>
      </c>
      <c r="B12" s="5" t="s">
        <v>17</v>
      </c>
      <c r="C12" s="14">
        <v>4</v>
      </c>
      <c r="D12" s="5" t="s">
        <v>15</v>
      </c>
      <c r="E12" s="5" t="s">
        <v>16</v>
      </c>
      <c r="F12" s="19">
        <v>1</v>
      </c>
      <c r="G12" s="19">
        <v>7</v>
      </c>
      <c r="H12" s="20">
        <v>0.6</v>
      </c>
      <c r="I12" s="19">
        <v>55</v>
      </c>
      <c r="J12" s="14">
        <v>3</v>
      </c>
      <c r="K12" s="5" t="s">
        <v>28</v>
      </c>
      <c r="L12" s="16" t="s">
        <v>57</v>
      </c>
    </row>
    <row r="13" spans="1:12" ht="15.6" x14ac:dyDescent="0.3">
      <c r="A13" s="17">
        <v>6</v>
      </c>
      <c r="B13" s="5" t="s">
        <v>17</v>
      </c>
      <c r="C13" s="14">
        <v>4</v>
      </c>
      <c r="D13" s="5" t="s">
        <v>15</v>
      </c>
      <c r="E13" s="5" t="s">
        <v>16</v>
      </c>
      <c r="F13" s="19">
        <v>6</v>
      </c>
      <c r="G13" s="19">
        <v>8</v>
      </c>
      <c r="H13" s="20">
        <v>2.5</v>
      </c>
      <c r="I13" s="19">
        <v>80</v>
      </c>
      <c r="J13" s="14">
        <v>3</v>
      </c>
      <c r="K13" s="5" t="s">
        <v>19</v>
      </c>
      <c r="L13" s="16" t="s">
        <v>57</v>
      </c>
    </row>
    <row r="14" spans="1:12" ht="15.6" x14ac:dyDescent="0.3">
      <c r="A14" s="17">
        <v>7</v>
      </c>
      <c r="B14" s="5" t="s">
        <v>17</v>
      </c>
      <c r="C14" s="14">
        <v>4</v>
      </c>
      <c r="D14" s="5" t="s">
        <v>15</v>
      </c>
      <c r="E14" s="5" t="s">
        <v>16</v>
      </c>
      <c r="F14" s="21" t="s">
        <v>59</v>
      </c>
      <c r="G14" s="19">
        <v>34</v>
      </c>
      <c r="H14" s="20">
        <v>2</v>
      </c>
      <c r="I14" s="19">
        <v>120</v>
      </c>
      <c r="J14" s="14">
        <v>3</v>
      </c>
      <c r="K14" s="5" t="s">
        <v>19</v>
      </c>
      <c r="L14" s="16" t="s">
        <v>57</v>
      </c>
    </row>
    <row r="15" spans="1:12" ht="15.6" x14ac:dyDescent="0.3">
      <c r="A15" s="17">
        <v>8</v>
      </c>
      <c r="B15" s="5" t="s">
        <v>17</v>
      </c>
      <c r="C15" s="14">
        <v>4</v>
      </c>
      <c r="D15" s="5" t="s">
        <v>15</v>
      </c>
      <c r="E15" s="5" t="s">
        <v>16</v>
      </c>
      <c r="F15" s="19">
        <v>17</v>
      </c>
      <c r="G15" s="19">
        <v>59</v>
      </c>
      <c r="H15" s="20">
        <v>0.7</v>
      </c>
      <c r="I15" s="19">
        <v>75</v>
      </c>
      <c r="J15" s="14">
        <v>3</v>
      </c>
      <c r="K15" s="5" t="s">
        <v>19</v>
      </c>
      <c r="L15" s="16" t="s">
        <v>57</v>
      </c>
    </row>
    <row r="16" spans="1:12" ht="15.6" x14ac:dyDescent="0.3">
      <c r="A16" s="17">
        <v>9</v>
      </c>
      <c r="B16" s="5" t="s">
        <v>17</v>
      </c>
      <c r="C16" s="14">
        <v>4</v>
      </c>
      <c r="D16" s="5" t="s">
        <v>15</v>
      </c>
      <c r="E16" s="5" t="s">
        <v>16</v>
      </c>
      <c r="F16" s="19">
        <v>17</v>
      </c>
      <c r="G16" s="19">
        <v>40</v>
      </c>
      <c r="H16" s="20">
        <v>0.7</v>
      </c>
      <c r="I16" s="19">
        <v>85</v>
      </c>
      <c r="J16" s="14">
        <v>3</v>
      </c>
      <c r="K16" s="5" t="s">
        <v>19</v>
      </c>
      <c r="L16" s="16" t="s">
        <v>57</v>
      </c>
    </row>
    <row r="17" spans="1:12" ht="15.6" x14ac:dyDescent="0.3">
      <c r="A17" s="17">
        <v>10</v>
      </c>
      <c r="B17" s="5" t="s">
        <v>17</v>
      </c>
      <c r="C17" s="14">
        <v>4</v>
      </c>
      <c r="D17" s="5" t="s">
        <v>15</v>
      </c>
      <c r="E17" s="5" t="s">
        <v>16</v>
      </c>
      <c r="F17" s="19">
        <v>26</v>
      </c>
      <c r="G17" s="19">
        <v>43</v>
      </c>
      <c r="H17" s="20">
        <v>1</v>
      </c>
      <c r="I17" s="19">
        <v>100</v>
      </c>
      <c r="J17" s="14">
        <v>3</v>
      </c>
      <c r="K17" s="5" t="s">
        <v>19</v>
      </c>
      <c r="L17" s="16" t="s">
        <v>57</v>
      </c>
    </row>
    <row r="18" spans="1:12" ht="15.6" x14ac:dyDescent="0.3">
      <c r="A18" s="17">
        <v>11</v>
      </c>
      <c r="B18" s="5" t="s">
        <v>17</v>
      </c>
      <c r="C18" s="14">
        <v>4</v>
      </c>
      <c r="D18" s="5" t="s">
        <v>15</v>
      </c>
      <c r="E18" s="5" t="s">
        <v>16</v>
      </c>
      <c r="F18" s="19">
        <v>26</v>
      </c>
      <c r="G18" s="19">
        <v>33</v>
      </c>
      <c r="H18" s="20">
        <v>1.5</v>
      </c>
      <c r="I18" s="19">
        <v>120</v>
      </c>
      <c r="J18" s="14">
        <v>3</v>
      </c>
      <c r="K18" s="5" t="s">
        <v>19</v>
      </c>
      <c r="L18" s="16" t="s">
        <v>57</v>
      </c>
    </row>
    <row r="19" spans="1:12" ht="15.6" x14ac:dyDescent="0.3">
      <c r="A19" s="17">
        <v>12</v>
      </c>
      <c r="B19" s="5" t="s">
        <v>17</v>
      </c>
      <c r="C19" s="14">
        <v>4</v>
      </c>
      <c r="D19" s="5" t="s">
        <v>15</v>
      </c>
      <c r="E19" s="5" t="s">
        <v>16</v>
      </c>
      <c r="F19" s="19">
        <v>29</v>
      </c>
      <c r="G19" s="19">
        <v>5</v>
      </c>
      <c r="H19" s="20">
        <v>2.7</v>
      </c>
      <c r="I19" s="19">
        <v>80</v>
      </c>
      <c r="J19" s="14">
        <v>3</v>
      </c>
      <c r="K19" s="5" t="s">
        <v>19</v>
      </c>
      <c r="L19" s="16" t="s">
        <v>57</v>
      </c>
    </row>
    <row r="20" spans="1:12" ht="15.6" x14ac:dyDescent="0.3">
      <c r="A20" s="17">
        <v>13</v>
      </c>
      <c r="B20" s="5" t="s">
        <v>17</v>
      </c>
      <c r="C20" s="14">
        <v>4</v>
      </c>
      <c r="D20" s="5" t="s">
        <v>15</v>
      </c>
      <c r="E20" s="5" t="s">
        <v>16</v>
      </c>
      <c r="F20" s="19">
        <v>17</v>
      </c>
      <c r="G20" s="19">
        <v>29</v>
      </c>
      <c r="H20" s="20">
        <v>0.9</v>
      </c>
      <c r="I20" s="19">
        <v>85</v>
      </c>
      <c r="J20" s="14">
        <v>3</v>
      </c>
      <c r="K20" s="5" t="s">
        <v>19</v>
      </c>
      <c r="L20" s="16" t="s">
        <v>57</v>
      </c>
    </row>
    <row r="21" spans="1:12" ht="15.6" x14ac:dyDescent="0.3">
      <c r="A21" s="17">
        <v>14</v>
      </c>
      <c r="B21" s="5" t="s">
        <v>17</v>
      </c>
      <c r="C21" s="14">
        <v>4</v>
      </c>
      <c r="D21" s="5" t="s">
        <v>15</v>
      </c>
      <c r="E21" s="5" t="s">
        <v>16</v>
      </c>
      <c r="F21" s="19">
        <v>17</v>
      </c>
      <c r="G21" s="19">
        <v>30</v>
      </c>
      <c r="H21" s="20">
        <v>1.7</v>
      </c>
      <c r="I21" s="19">
        <v>110</v>
      </c>
      <c r="J21" s="14">
        <v>3</v>
      </c>
      <c r="K21" s="5" t="s">
        <v>19</v>
      </c>
      <c r="L21" s="16" t="s">
        <v>57</v>
      </c>
    </row>
    <row r="22" spans="1:12" ht="15.6" x14ac:dyDescent="0.3">
      <c r="A22" s="17">
        <v>15</v>
      </c>
      <c r="B22" s="5" t="s">
        <v>17</v>
      </c>
      <c r="C22" s="14">
        <v>4</v>
      </c>
      <c r="D22" s="5" t="s">
        <v>15</v>
      </c>
      <c r="E22" s="5" t="s">
        <v>16</v>
      </c>
      <c r="F22" s="19">
        <v>17</v>
      </c>
      <c r="G22" s="19">
        <v>31</v>
      </c>
      <c r="H22" s="20">
        <v>1.3</v>
      </c>
      <c r="I22" s="19">
        <v>100</v>
      </c>
      <c r="J22" s="14">
        <v>3</v>
      </c>
      <c r="K22" s="5" t="s">
        <v>19</v>
      </c>
      <c r="L22" s="16" t="s">
        <v>57</v>
      </c>
    </row>
    <row r="23" spans="1:12" ht="15.6" x14ac:dyDescent="0.3">
      <c r="A23" s="17">
        <v>16</v>
      </c>
      <c r="B23" s="5" t="s">
        <v>17</v>
      </c>
      <c r="C23" s="14">
        <v>4</v>
      </c>
      <c r="D23" s="5" t="s">
        <v>15</v>
      </c>
      <c r="E23" s="5" t="s">
        <v>16</v>
      </c>
      <c r="F23" s="19">
        <v>17</v>
      </c>
      <c r="G23" s="19">
        <v>32</v>
      </c>
      <c r="H23" s="20">
        <v>0.6</v>
      </c>
      <c r="I23" s="19">
        <v>65</v>
      </c>
      <c r="J23" s="14">
        <v>3</v>
      </c>
      <c r="K23" s="5" t="s">
        <v>19</v>
      </c>
      <c r="L23" s="16" t="s">
        <v>57</v>
      </c>
    </row>
    <row r="24" spans="1:12" ht="15.6" x14ac:dyDescent="0.3">
      <c r="A24" s="17">
        <v>17</v>
      </c>
      <c r="B24" s="5" t="s">
        <v>17</v>
      </c>
      <c r="C24" s="14">
        <v>4</v>
      </c>
      <c r="D24" s="5" t="s">
        <v>15</v>
      </c>
      <c r="E24" s="5" t="s">
        <v>16</v>
      </c>
      <c r="F24" s="19">
        <v>17</v>
      </c>
      <c r="G24" s="19">
        <v>36</v>
      </c>
      <c r="H24" s="20">
        <v>0.3</v>
      </c>
      <c r="I24" s="19">
        <v>50</v>
      </c>
      <c r="J24" s="14">
        <v>3</v>
      </c>
      <c r="K24" s="5" t="s">
        <v>19</v>
      </c>
      <c r="L24" s="16" t="s">
        <v>57</v>
      </c>
    </row>
    <row r="25" spans="1:12" ht="15.6" x14ac:dyDescent="0.3">
      <c r="A25" s="17">
        <v>18</v>
      </c>
      <c r="B25" s="5" t="s">
        <v>17</v>
      </c>
      <c r="C25" s="14">
        <v>4</v>
      </c>
      <c r="D25" s="5" t="s">
        <v>15</v>
      </c>
      <c r="E25" s="5" t="s">
        <v>16</v>
      </c>
      <c r="F25" s="19">
        <v>17</v>
      </c>
      <c r="G25" s="19">
        <v>38</v>
      </c>
      <c r="H25" s="20">
        <v>0.7</v>
      </c>
      <c r="I25" s="19">
        <v>50</v>
      </c>
      <c r="J25" s="14">
        <v>3</v>
      </c>
      <c r="K25" s="5" t="s">
        <v>19</v>
      </c>
      <c r="L25" s="16" t="s">
        <v>57</v>
      </c>
    </row>
    <row r="26" spans="1:12" x14ac:dyDescent="0.3">
      <c r="A26" s="25" t="s">
        <v>7</v>
      </c>
      <c r="B26" s="26"/>
      <c r="C26" s="26"/>
      <c r="D26" s="26"/>
      <c r="E26" s="26"/>
      <c r="F26" s="26"/>
      <c r="G26" s="27"/>
      <c r="H26" s="9">
        <f>SUM(H8:H25)</f>
        <v>21.799999999999997</v>
      </c>
      <c r="I26" s="11">
        <f>SUM(I8:I25)</f>
        <v>1430</v>
      </c>
      <c r="J26" s="4" t="s">
        <v>11</v>
      </c>
      <c r="K26" s="10" t="s">
        <v>11</v>
      </c>
      <c r="L26" s="10" t="s">
        <v>11</v>
      </c>
    </row>
    <row r="27" spans="1:12" ht="15.6" x14ac:dyDescent="0.3">
      <c r="A27" s="13">
        <v>1</v>
      </c>
      <c r="B27" s="5" t="s">
        <v>18</v>
      </c>
      <c r="C27" s="14">
        <v>4</v>
      </c>
      <c r="D27" s="5" t="s">
        <v>15</v>
      </c>
      <c r="E27" s="5" t="s">
        <v>21</v>
      </c>
      <c r="F27" s="19">
        <v>9</v>
      </c>
      <c r="G27" s="19">
        <v>38</v>
      </c>
      <c r="H27" s="20">
        <v>0.8</v>
      </c>
      <c r="I27" s="19">
        <v>50</v>
      </c>
      <c r="J27" s="14">
        <v>3</v>
      </c>
      <c r="K27" s="5" t="s">
        <v>19</v>
      </c>
      <c r="L27" s="16" t="s">
        <v>57</v>
      </c>
    </row>
    <row r="28" spans="1:12" ht="15.6" x14ac:dyDescent="0.3">
      <c r="A28" s="13">
        <v>2</v>
      </c>
      <c r="B28" s="5" t="s">
        <v>18</v>
      </c>
      <c r="C28" s="14">
        <v>4</v>
      </c>
      <c r="D28" s="5" t="s">
        <v>15</v>
      </c>
      <c r="E28" s="5" t="s">
        <v>21</v>
      </c>
      <c r="F28" s="19">
        <v>10</v>
      </c>
      <c r="G28" s="19">
        <v>20</v>
      </c>
      <c r="H28" s="20">
        <v>0.4</v>
      </c>
      <c r="I28" s="19">
        <v>30</v>
      </c>
      <c r="J28" s="14">
        <v>3</v>
      </c>
      <c r="K28" s="5" t="s">
        <v>19</v>
      </c>
      <c r="L28" s="16" t="s">
        <v>57</v>
      </c>
    </row>
    <row r="29" spans="1:12" ht="15.6" x14ac:dyDescent="0.3">
      <c r="A29" s="13">
        <v>3</v>
      </c>
      <c r="B29" s="5" t="s">
        <v>18</v>
      </c>
      <c r="C29" s="14">
        <v>4</v>
      </c>
      <c r="D29" s="5" t="s">
        <v>15</v>
      </c>
      <c r="E29" s="5" t="s">
        <v>21</v>
      </c>
      <c r="F29" s="19">
        <v>14</v>
      </c>
      <c r="G29" s="19">
        <v>4</v>
      </c>
      <c r="H29" s="20">
        <v>1</v>
      </c>
      <c r="I29" s="19">
        <v>60</v>
      </c>
      <c r="J29" s="14">
        <v>3</v>
      </c>
      <c r="K29" s="5" t="s">
        <v>19</v>
      </c>
      <c r="L29" s="16" t="s">
        <v>57</v>
      </c>
    </row>
    <row r="30" spans="1:12" ht="15.6" x14ac:dyDescent="0.3">
      <c r="A30" s="13">
        <v>4</v>
      </c>
      <c r="B30" s="5" t="s">
        <v>18</v>
      </c>
      <c r="C30" s="14">
        <v>4</v>
      </c>
      <c r="D30" s="5" t="s">
        <v>15</v>
      </c>
      <c r="E30" s="5" t="s">
        <v>21</v>
      </c>
      <c r="F30" s="19">
        <v>17</v>
      </c>
      <c r="G30" s="19">
        <v>29</v>
      </c>
      <c r="H30" s="20">
        <v>1</v>
      </c>
      <c r="I30" s="19">
        <v>50</v>
      </c>
      <c r="J30" s="14">
        <v>3</v>
      </c>
      <c r="K30" s="5" t="s">
        <v>19</v>
      </c>
      <c r="L30" s="16" t="s">
        <v>57</v>
      </c>
    </row>
    <row r="31" spans="1:12" ht="15.6" x14ac:dyDescent="0.3">
      <c r="A31" s="13">
        <v>5</v>
      </c>
      <c r="B31" s="5" t="s">
        <v>18</v>
      </c>
      <c r="C31" s="14">
        <v>4</v>
      </c>
      <c r="D31" s="5" t="s">
        <v>15</v>
      </c>
      <c r="E31" s="5" t="s">
        <v>21</v>
      </c>
      <c r="F31" s="19">
        <v>18</v>
      </c>
      <c r="G31" s="19">
        <v>3</v>
      </c>
      <c r="H31" s="20">
        <v>1</v>
      </c>
      <c r="I31" s="19">
        <v>25</v>
      </c>
      <c r="J31" s="14">
        <v>3</v>
      </c>
      <c r="K31" s="5" t="s">
        <v>19</v>
      </c>
      <c r="L31" s="16" t="s">
        <v>57</v>
      </c>
    </row>
    <row r="32" spans="1:12" ht="15.6" x14ac:dyDescent="0.3">
      <c r="A32" s="13">
        <v>6</v>
      </c>
      <c r="B32" s="5" t="s">
        <v>18</v>
      </c>
      <c r="C32" s="14">
        <v>4</v>
      </c>
      <c r="D32" s="5" t="s">
        <v>15</v>
      </c>
      <c r="E32" s="5" t="s">
        <v>21</v>
      </c>
      <c r="F32" s="19">
        <v>18</v>
      </c>
      <c r="G32" s="19" t="s">
        <v>60</v>
      </c>
      <c r="H32" s="20">
        <v>1</v>
      </c>
      <c r="I32" s="19">
        <v>55</v>
      </c>
      <c r="J32" s="14">
        <v>3</v>
      </c>
      <c r="K32" s="5" t="s">
        <v>19</v>
      </c>
      <c r="L32" s="16" t="s">
        <v>57</v>
      </c>
    </row>
    <row r="33" spans="1:12" ht="15.6" x14ac:dyDescent="0.3">
      <c r="A33" s="13">
        <v>7</v>
      </c>
      <c r="B33" s="5" t="s">
        <v>18</v>
      </c>
      <c r="C33" s="14">
        <v>4</v>
      </c>
      <c r="D33" s="5" t="s">
        <v>15</v>
      </c>
      <c r="E33" s="5" t="s">
        <v>21</v>
      </c>
      <c r="F33" s="19">
        <v>18</v>
      </c>
      <c r="G33" s="19" t="s">
        <v>61</v>
      </c>
      <c r="H33" s="20">
        <v>0.8</v>
      </c>
      <c r="I33" s="19">
        <v>50</v>
      </c>
      <c r="J33" s="14">
        <v>3</v>
      </c>
      <c r="K33" s="5" t="s">
        <v>19</v>
      </c>
      <c r="L33" s="16" t="s">
        <v>57</v>
      </c>
    </row>
    <row r="34" spans="1:12" ht="15.6" x14ac:dyDescent="0.3">
      <c r="A34" s="13">
        <v>8</v>
      </c>
      <c r="B34" s="5" t="s">
        <v>18</v>
      </c>
      <c r="C34" s="14">
        <v>4</v>
      </c>
      <c r="D34" s="5" t="s">
        <v>15</v>
      </c>
      <c r="E34" s="5" t="s">
        <v>21</v>
      </c>
      <c r="F34" s="19">
        <v>22</v>
      </c>
      <c r="G34" s="19">
        <v>23</v>
      </c>
      <c r="H34" s="20">
        <v>0.6</v>
      </c>
      <c r="I34" s="19">
        <v>45</v>
      </c>
      <c r="J34" s="14">
        <v>3</v>
      </c>
      <c r="K34" s="5" t="s">
        <v>19</v>
      </c>
      <c r="L34" s="16" t="s">
        <v>57</v>
      </c>
    </row>
    <row r="35" spans="1:12" ht="15.6" x14ac:dyDescent="0.3">
      <c r="A35" s="13">
        <v>9</v>
      </c>
      <c r="B35" s="5" t="s">
        <v>18</v>
      </c>
      <c r="C35" s="14">
        <v>4</v>
      </c>
      <c r="D35" s="5" t="s">
        <v>15</v>
      </c>
      <c r="E35" s="5" t="s">
        <v>21</v>
      </c>
      <c r="F35" s="19">
        <v>22</v>
      </c>
      <c r="G35" s="19" t="s">
        <v>62</v>
      </c>
      <c r="H35" s="20">
        <v>1</v>
      </c>
      <c r="I35" s="19">
        <v>55</v>
      </c>
      <c r="J35" s="14">
        <v>3</v>
      </c>
      <c r="K35" s="5" t="s">
        <v>19</v>
      </c>
      <c r="L35" s="16" t="s">
        <v>57</v>
      </c>
    </row>
    <row r="36" spans="1:12" ht="15.6" x14ac:dyDescent="0.3">
      <c r="A36" s="13">
        <v>10</v>
      </c>
      <c r="B36" s="5" t="s">
        <v>18</v>
      </c>
      <c r="C36" s="14">
        <v>4</v>
      </c>
      <c r="D36" s="5" t="s">
        <v>15</v>
      </c>
      <c r="E36" s="5" t="s">
        <v>21</v>
      </c>
      <c r="F36" s="19">
        <v>22</v>
      </c>
      <c r="G36" s="19" t="s">
        <v>63</v>
      </c>
      <c r="H36" s="20">
        <v>1</v>
      </c>
      <c r="I36" s="19">
        <v>60</v>
      </c>
      <c r="J36" s="14">
        <v>3</v>
      </c>
      <c r="K36" s="5" t="s">
        <v>19</v>
      </c>
      <c r="L36" s="16" t="s">
        <v>57</v>
      </c>
    </row>
    <row r="37" spans="1:12" ht="15.6" x14ac:dyDescent="0.3">
      <c r="A37" s="13">
        <v>11</v>
      </c>
      <c r="B37" s="5" t="s">
        <v>18</v>
      </c>
      <c r="C37" s="14">
        <v>4</v>
      </c>
      <c r="D37" s="5" t="s">
        <v>15</v>
      </c>
      <c r="E37" s="5" t="s">
        <v>21</v>
      </c>
      <c r="F37" s="19">
        <v>22</v>
      </c>
      <c r="G37" s="19">
        <v>35</v>
      </c>
      <c r="H37" s="20">
        <v>1</v>
      </c>
      <c r="I37" s="19">
        <v>45</v>
      </c>
      <c r="J37" s="14">
        <v>3</v>
      </c>
      <c r="K37" s="5" t="s">
        <v>19</v>
      </c>
      <c r="L37" s="16" t="s">
        <v>57</v>
      </c>
    </row>
    <row r="38" spans="1:12" x14ac:dyDescent="0.3">
      <c r="A38" s="13">
        <v>12</v>
      </c>
      <c r="B38" s="5" t="s">
        <v>18</v>
      </c>
      <c r="C38" s="14">
        <v>4</v>
      </c>
      <c r="D38" s="5" t="s">
        <v>15</v>
      </c>
      <c r="E38" s="5" t="s">
        <v>16</v>
      </c>
      <c r="F38" s="14">
        <v>4</v>
      </c>
      <c r="G38" s="14">
        <v>39</v>
      </c>
      <c r="H38" s="18">
        <v>3.2</v>
      </c>
      <c r="I38" s="14">
        <v>130</v>
      </c>
      <c r="J38" s="14">
        <v>3</v>
      </c>
      <c r="K38" s="5" t="s">
        <v>19</v>
      </c>
      <c r="L38" s="16" t="s">
        <v>57</v>
      </c>
    </row>
    <row r="39" spans="1:12" x14ac:dyDescent="0.3">
      <c r="A39" s="13">
        <v>13</v>
      </c>
      <c r="B39" s="5" t="s">
        <v>18</v>
      </c>
      <c r="C39" s="14">
        <v>4</v>
      </c>
      <c r="D39" s="5" t="s">
        <v>15</v>
      </c>
      <c r="E39" s="5" t="s">
        <v>16</v>
      </c>
      <c r="F39" s="14">
        <v>10</v>
      </c>
      <c r="G39" s="14">
        <v>7</v>
      </c>
      <c r="H39" s="18">
        <v>3.8</v>
      </c>
      <c r="I39" s="14">
        <v>160</v>
      </c>
      <c r="J39" s="14">
        <v>3</v>
      </c>
      <c r="K39" s="5" t="s">
        <v>19</v>
      </c>
      <c r="L39" s="16" t="s">
        <v>57</v>
      </c>
    </row>
    <row r="40" spans="1:12" x14ac:dyDescent="0.3">
      <c r="A40" s="13">
        <v>14</v>
      </c>
      <c r="B40" s="5" t="s">
        <v>18</v>
      </c>
      <c r="C40" s="14">
        <v>4</v>
      </c>
      <c r="D40" s="5" t="s">
        <v>15</v>
      </c>
      <c r="E40" s="5" t="s">
        <v>16</v>
      </c>
      <c r="F40" s="14">
        <v>18</v>
      </c>
      <c r="G40" s="14">
        <v>23</v>
      </c>
      <c r="H40" s="14">
        <v>3.1</v>
      </c>
      <c r="I40" s="14">
        <v>120</v>
      </c>
      <c r="J40" s="14">
        <v>3</v>
      </c>
      <c r="K40" s="5" t="s">
        <v>19</v>
      </c>
      <c r="L40" s="16" t="s">
        <v>57</v>
      </c>
    </row>
    <row r="41" spans="1:12" x14ac:dyDescent="0.3">
      <c r="A41" s="25" t="s">
        <v>7</v>
      </c>
      <c r="B41" s="26"/>
      <c r="C41" s="26"/>
      <c r="D41" s="26"/>
      <c r="E41" s="26"/>
      <c r="F41" s="26"/>
      <c r="G41" s="27"/>
      <c r="H41" s="9">
        <f>SUM(H27:H40)</f>
        <v>19.700000000000003</v>
      </c>
      <c r="I41" s="11">
        <f>SUM(I27:I40)</f>
        <v>935</v>
      </c>
      <c r="J41" s="4" t="s">
        <v>11</v>
      </c>
      <c r="K41" s="10" t="s">
        <v>11</v>
      </c>
      <c r="L41" s="10" t="s">
        <v>11</v>
      </c>
    </row>
    <row r="42" spans="1:12" x14ac:dyDescent="0.3">
      <c r="A42" s="13">
        <v>1</v>
      </c>
      <c r="B42" s="5" t="s">
        <v>22</v>
      </c>
      <c r="C42" s="14">
        <v>4</v>
      </c>
      <c r="D42" s="5" t="s">
        <v>15</v>
      </c>
      <c r="E42" s="5" t="s">
        <v>16</v>
      </c>
      <c r="F42" s="14">
        <v>10</v>
      </c>
      <c r="G42" s="14" t="s">
        <v>36</v>
      </c>
      <c r="H42" s="18">
        <v>1</v>
      </c>
      <c r="I42" s="14">
        <v>70</v>
      </c>
      <c r="J42" s="14">
        <v>3</v>
      </c>
      <c r="K42" s="5" t="s">
        <v>20</v>
      </c>
      <c r="L42" s="16" t="s">
        <v>57</v>
      </c>
    </row>
    <row r="43" spans="1:12" x14ac:dyDescent="0.3">
      <c r="A43" s="13">
        <v>2</v>
      </c>
      <c r="B43" s="5" t="s">
        <v>22</v>
      </c>
      <c r="C43" s="14">
        <v>4</v>
      </c>
      <c r="D43" s="5" t="s">
        <v>15</v>
      </c>
      <c r="E43" s="5" t="s">
        <v>16</v>
      </c>
      <c r="F43" s="14">
        <v>11</v>
      </c>
      <c r="G43" s="14">
        <v>36</v>
      </c>
      <c r="H43" s="18">
        <v>3.3</v>
      </c>
      <c r="I43" s="14">
        <v>150</v>
      </c>
      <c r="J43" s="14">
        <v>3</v>
      </c>
      <c r="K43" s="5" t="s">
        <v>20</v>
      </c>
      <c r="L43" s="16" t="s">
        <v>57</v>
      </c>
    </row>
    <row r="44" spans="1:12" x14ac:dyDescent="0.3">
      <c r="A44" s="13">
        <v>3</v>
      </c>
      <c r="B44" s="5" t="s">
        <v>22</v>
      </c>
      <c r="C44" s="14">
        <v>4</v>
      </c>
      <c r="D44" s="5" t="s">
        <v>15</v>
      </c>
      <c r="E44" s="5" t="s">
        <v>16</v>
      </c>
      <c r="F44" s="14">
        <v>23</v>
      </c>
      <c r="G44" s="14">
        <v>8</v>
      </c>
      <c r="H44" s="18">
        <v>2.8</v>
      </c>
      <c r="I44" s="14">
        <v>120</v>
      </c>
      <c r="J44" s="14">
        <v>3</v>
      </c>
      <c r="K44" s="5" t="s">
        <v>20</v>
      </c>
      <c r="L44" s="16" t="s">
        <v>57</v>
      </c>
    </row>
    <row r="45" spans="1:12" x14ac:dyDescent="0.3">
      <c r="A45" s="13">
        <v>4</v>
      </c>
      <c r="B45" s="5" t="s">
        <v>22</v>
      </c>
      <c r="C45" s="14">
        <v>4</v>
      </c>
      <c r="D45" s="5" t="s">
        <v>15</v>
      </c>
      <c r="E45" s="5" t="s">
        <v>16</v>
      </c>
      <c r="F45" s="14">
        <v>23</v>
      </c>
      <c r="G45" s="14">
        <v>13</v>
      </c>
      <c r="H45" s="18">
        <v>3.2</v>
      </c>
      <c r="I45" s="14">
        <v>130</v>
      </c>
      <c r="J45" s="14">
        <v>3</v>
      </c>
      <c r="K45" s="5" t="s">
        <v>20</v>
      </c>
      <c r="L45" s="16" t="s">
        <v>57</v>
      </c>
    </row>
    <row r="46" spans="1:12" x14ac:dyDescent="0.3">
      <c r="A46" s="13">
        <v>5</v>
      </c>
      <c r="B46" s="5" t="s">
        <v>22</v>
      </c>
      <c r="C46" s="14">
        <v>4</v>
      </c>
      <c r="D46" s="5" t="s">
        <v>15</v>
      </c>
      <c r="E46" s="5" t="s">
        <v>16</v>
      </c>
      <c r="F46" s="14">
        <v>30</v>
      </c>
      <c r="G46" s="14">
        <v>21</v>
      </c>
      <c r="H46" s="18">
        <v>3.2</v>
      </c>
      <c r="I46" s="14">
        <v>140</v>
      </c>
      <c r="J46" s="14">
        <v>3</v>
      </c>
      <c r="K46" s="5" t="s">
        <v>20</v>
      </c>
      <c r="L46" s="16" t="s">
        <v>57</v>
      </c>
    </row>
    <row r="47" spans="1:12" x14ac:dyDescent="0.3">
      <c r="A47" s="25" t="s">
        <v>7</v>
      </c>
      <c r="B47" s="26"/>
      <c r="C47" s="26"/>
      <c r="D47" s="26"/>
      <c r="E47" s="26"/>
      <c r="F47" s="26"/>
      <c r="G47" s="27"/>
      <c r="H47" s="9">
        <f>SUM(H42:H46)</f>
        <v>13.5</v>
      </c>
      <c r="I47" s="11">
        <f>SUM(I42:I46)</f>
        <v>610</v>
      </c>
      <c r="J47" s="4" t="s">
        <v>11</v>
      </c>
      <c r="K47" s="10" t="s">
        <v>11</v>
      </c>
      <c r="L47" s="10" t="s">
        <v>11</v>
      </c>
    </row>
    <row r="48" spans="1:12" ht="15.6" x14ac:dyDescent="0.3">
      <c r="A48" s="13">
        <v>1</v>
      </c>
      <c r="B48" s="5" t="s">
        <v>25</v>
      </c>
      <c r="C48" s="14">
        <v>4</v>
      </c>
      <c r="D48" s="5" t="s">
        <v>15</v>
      </c>
      <c r="E48" s="5" t="s">
        <v>16</v>
      </c>
      <c r="F48" s="19">
        <v>34</v>
      </c>
      <c r="G48" s="19">
        <v>36</v>
      </c>
      <c r="H48" s="20">
        <v>4.8</v>
      </c>
      <c r="I48" s="19">
        <v>210</v>
      </c>
      <c r="J48" s="14">
        <v>3</v>
      </c>
      <c r="K48" s="5" t="s">
        <v>20</v>
      </c>
      <c r="L48" s="16" t="s">
        <v>57</v>
      </c>
    </row>
    <row r="49" spans="1:12" ht="15.6" x14ac:dyDescent="0.3">
      <c r="A49" s="13">
        <v>2</v>
      </c>
      <c r="B49" s="5" t="s">
        <v>25</v>
      </c>
      <c r="C49" s="14">
        <v>4</v>
      </c>
      <c r="D49" s="5" t="s">
        <v>15</v>
      </c>
      <c r="E49" s="5" t="s">
        <v>16</v>
      </c>
      <c r="F49" s="19">
        <v>34</v>
      </c>
      <c r="G49" s="19">
        <v>38</v>
      </c>
      <c r="H49" s="20">
        <v>7.3</v>
      </c>
      <c r="I49" s="19">
        <v>100</v>
      </c>
      <c r="J49" s="14">
        <v>3</v>
      </c>
      <c r="K49" s="5" t="s">
        <v>20</v>
      </c>
      <c r="L49" s="16" t="s">
        <v>57</v>
      </c>
    </row>
    <row r="50" spans="1:12" ht="15.6" x14ac:dyDescent="0.3">
      <c r="A50" s="13">
        <v>3</v>
      </c>
      <c r="B50" s="5" t="s">
        <v>25</v>
      </c>
      <c r="C50" s="14">
        <v>4</v>
      </c>
      <c r="D50" s="5" t="s">
        <v>15</v>
      </c>
      <c r="E50" s="5" t="s">
        <v>16</v>
      </c>
      <c r="F50" s="19">
        <v>34</v>
      </c>
      <c r="G50" s="19">
        <v>39</v>
      </c>
      <c r="H50" s="20">
        <v>3.8</v>
      </c>
      <c r="I50" s="19">
        <v>190</v>
      </c>
      <c r="J50" s="14">
        <v>3</v>
      </c>
      <c r="K50" s="5" t="s">
        <v>20</v>
      </c>
      <c r="L50" s="16" t="s">
        <v>57</v>
      </c>
    </row>
    <row r="51" spans="1:12" ht="15.6" x14ac:dyDescent="0.3">
      <c r="A51" s="13">
        <v>4</v>
      </c>
      <c r="B51" s="5" t="s">
        <v>25</v>
      </c>
      <c r="C51" s="14">
        <v>4</v>
      </c>
      <c r="D51" s="5" t="s">
        <v>15</v>
      </c>
      <c r="E51" s="5" t="s">
        <v>16</v>
      </c>
      <c r="F51" s="19">
        <v>34</v>
      </c>
      <c r="G51" s="19">
        <v>34</v>
      </c>
      <c r="H51" s="20">
        <v>3.8</v>
      </c>
      <c r="I51" s="19">
        <v>180</v>
      </c>
      <c r="J51" s="14">
        <v>3</v>
      </c>
      <c r="K51" s="5" t="s">
        <v>20</v>
      </c>
      <c r="L51" s="16" t="s">
        <v>57</v>
      </c>
    </row>
    <row r="52" spans="1:12" ht="15.6" x14ac:dyDescent="0.3">
      <c r="A52" s="13">
        <v>5</v>
      </c>
      <c r="B52" s="5" t="s">
        <v>25</v>
      </c>
      <c r="C52" s="14">
        <v>4</v>
      </c>
      <c r="D52" s="5" t="s">
        <v>15</v>
      </c>
      <c r="E52" s="5" t="s">
        <v>16</v>
      </c>
      <c r="F52" s="19">
        <v>35</v>
      </c>
      <c r="G52" s="19">
        <v>15</v>
      </c>
      <c r="H52" s="20">
        <v>6.6</v>
      </c>
      <c r="I52" s="19">
        <v>150</v>
      </c>
      <c r="J52" s="14">
        <v>3</v>
      </c>
      <c r="K52" s="5" t="s">
        <v>20</v>
      </c>
      <c r="L52" s="16" t="s">
        <v>57</v>
      </c>
    </row>
    <row r="53" spans="1:12" ht="15.6" x14ac:dyDescent="0.3">
      <c r="A53" s="13">
        <v>6</v>
      </c>
      <c r="B53" s="5" t="s">
        <v>25</v>
      </c>
      <c r="C53" s="14">
        <v>4</v>
      </c>
      <c r="D53" s="5" t="s">
        <v>15</v>
      </c>
      <c r="E53" s="5" t="s">
        <v>16</v>
      </c>
      <c r="F53" s="19">
        <v>35</v>
      </c>
      <c r="G53" s="19">
        <v>15</v>
      </c>
      <c r="H53" s="20">
        <v>6.6</v>
      </c>
      <c r="I53" s="19">
        <v>160</v>
      </c>
      <c r="J53" s="14">
        <v>3</v>
      </c>
      <c r="K53" s="5" t="s">
        <v>20</v>
      </c>
      <c r="L53" s="16" t="s">
        <v>57</v>
      </c>
    </row>
    <row r="54" spans="1:12" ht="15.6" x14ac:dyDescent="0.3">
      <c r="A54" s="13">
        <v>7</v>
      </c>
      <c r="B54" s="5" t="s">
        <v>25</v>
      </c>
      <c r="C54" s="14">
        <v>4</v>
      </c>
      <c r="D54" s="5" t="s">
        <v>15</v>
      </c>
      <c r="E54" s="5" t="s">
        <v>16</v>
      </c>
      <c r="F54" s="19">
        <v>35</v>
      </c>
      <c r="G54" s="19">
        <v>13</v>
      </c>
      <c r="H54" s="20">
        <v>2.7</v>
      </c>
      <c r="I54" s="19">
        <v>120</v>
      </c>
      <c r="J54" s="14">
        <v>3</v>
      </c>
      <c r="K54" s="5" t="s">
        <v>20</v>
      </c>
      <c r="L54" s="16" t="s">
        <v>57</v>
      </c>
    </row>
    <row r="55" spans="1:12" ht="15.6" x14ac:dyDescent="0.3">
      <c r="A55" s="13">
        <v>8</v>
      </c>
      <c r="B55" s="5" t="s">
        <v>25</v>
      </c>
      <c r="C55" s="14">
        <v>4</v>
      </c>
      <c r="D55" s="5" t="s">
        <v>15</v>
      </c>
      <c r="E55" s="5" t="s">
        <v>16</v>
      </c>
      <c r="F55" s="19">
        <v>29</v>
      </c>
      <c r="G55" s="19">
        <v>16</v>
      </c>
      <c r="H55" s="20">
        <v>1.3</v>
      </c>
      <c r="I55" s="19">
        <v>95</v>
      </c>
      <c r="J55" s="14">
        <v>3</v>
      </c>
      <c r="K55" s="5" t="s">
        <v>20</v>
      </c>
      <c r="L55" s="16" t="s">
        <v>57</v>
      </c>
    </row>
    <row r="56" spans="1:12" ht="15.6" x14ac:dyDescent="0.3">
      <c r="A56" s="17">
        <v>9</v>
      </c>
      <c r="B56" s="5" t="s">
        <v>25</v>
      </c>
      <c r="C56" s="14">
        <v>4</v>
      </c>
      <c r="D56" s="5" t="s">
        <v>15</v>
      </c>
      <c r="E56" s="5" t="s">
        <v>16</v>
      </c>
      <c r="F56" s="22">
        <v>29</v>
      </c>
      <c r="G56" s="22">
        <v>20</v>
      </c>
      <c r="H56" s="23">
        <v>0.9</v>
      </c>
      <c r="I56" s="22">
        <v>80</v>
      </c>
      <c r="J56" s="14">
        <v>3</v>
      </c>
      <c r="K56" s="5" t="s">
        <v>20</v>
      </c>
      <c r="L56" s="16" t="s">
        <v>57</v>
      </c>
    </row>
    <row r="57" spans="1:12" x14ac:dyDescent="0.3">
      <c r="A57" s="25" t="s">
        <v>7</v>
      </c>
      <c r="B57" s="26"/>
      <c r="C57" s="26"/>
      <c r="D57" s="26"/>
      <c r="E57" s="26"/>
      <c r="F57" s="26"/>
      <c r="G57" s="27"/>
      <c r="H57" s="9">
        <f>SUM(H48:H56)</f>
        <v>37.799999999999997</v>
      </c>
      <c r="I57" s="11">
        <f>SUM(I48:I56)</f>
        <v>1285</v>
      </c>
      <c r="J57" s="4" t="s">
        <v>11</v>
      </c>
      <c r="K57" s="10" t="s">
        <v>11</v>
      </c>
      <c r="L57" s="10" t="s">
        <v>11</v>
      </c>
    </row>
    <row r="58" spans="1:12" x14ac:dyDescent="0.3">
      <c r="A58" s="25" t="s">
        <v>29</v>
      </c>
      <c r="B58" s="26"/>
      <c r="C58" s="26"/>
      <c r="D58" s="26"/>
      <c r="E58" s="26"/>
      <c r="F58" s="26"/>
      <c r="G58" s="27"/>
      <c r="H58" s="9">
        <f>SUM(H26+H41+H47+H57)</f>
        <v>92.8</v>
      </c>
      <c r="I58" s="11">
        <f>SUM(I26+I41+I47+I57)</f>
        <v>4260</v>
      </c>
      <c r="J58" s="4" t="s">
        <v>11</v>
      </c>
      <c r="K58" s="10" t="s">
        <v>11</v>
      </c>
      <c r="L58" s="10" t="s">
        <v>11</v>
      </c>
    </row>
    <row r="59" spans="1:12" ht="16.2" x14ac:dyDescent="0.35">
      <c r="A59" s="31" t="s">
        <v>30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9">
    <mergeCell ref="A57:G57"/>
    <mergeCell ref="A58:G58"/>
    <mergeCell ref="A59:L59"/>
    <mergeCell ref="A4:L4"/>
    <mergeCell ref="A5:L5"/>
    <mergeCell ref="A6:L6"/>
    <mergeCell ref="A26:G26"/>
    <mergeCell ref="A41:G41"/>
    <mergeCell ref="A47:G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336F-F17F-427F-BD5D-575607AA4C8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січень березень 25</vt:lpstr>
      <vt:lpstr>квітень червень25</vt:lpstr>
      <vt:lpstr>липень-вересень25</vt:lpstr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2025-07-07T10:58:53Z</dcterms:modified>
</cp:coreProperties>
</file>